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шаблон Шимолино 2025\"/>
    </mc:Choice>
  </mc:AlternateContent>
  <xr:revisionPtr revIDLastSave="0" documentId="13_ncr:1_{21659AD9-448C-4374-A5FC-55DA4FE9F719}" xr6:coauthVersionLast="37" xr6:coauthVersionMax="37" xr10:uidLastSave="{00000000-0000-0000-0000-000000000000}"/>
  <bookViews>
    <workbookView xWindow="360" yWindow="255" windowWidth="20955" windowHeight="948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L145" i="1" l="1"/>
  <c r="L12" i="1" l="1"/>
  <c r="J12" i="1"/>
  <c r="I12" i="1"/>
  <c r="H12" i="1"/>
  <c r="G12" i="1"/>
  <c r="B194" i="1" l="1"/>
  <c r="A194" i="1"/>
  <c r="J193" i="1"/>
  <c r="I193" i="1"/>
  <c r="H193" i="1"/>
  <c r="G193" i="1"/>
  <c r="F193" i="1"/>
  <c r="B184" i="1"/>
  <c r="A184" i="1"/>
  <c r="J183" i="1"/>
  <c r="I183" i="1"/>
  <c r="H183" i="1"/>
  <c r="G183" i="1"/>
  <c r="B175" i="1"/>
  <c r="A175" i="1"/>
  <c r="J174" i="1"/>
  <c r="I174" i="1"/>
  <c r="H174" i="1"/>
  <c r="G174" i="1"/>
  <c r="F174" i="1"/>
  <c r="F175" i="1" s="1"/>
  <c r="B165" i="1"/>
  <c r="A165" i="1"/>
  <c r="J164" i="1"/>
  <c r="I164" i="1"/>
  <c r="H164" i="1"/>
  <c r="G164" i="1"/>
  <c r="B156" i="1"/>
  <c r="A156" i="1"/>
  <c r="J155" i="1"/>
  <c r="J156" i="1" s="1"/>
  <c r="I155" i="1"/>
  <c r="H155" i="1"/>
  <c r="G155" i="1"/>
  <c r="F155" i="1"/>
  <c r="F156" i="1" s="1"/>
  <c r="B146" i="1"/>
  <c r="A146" i="1"/>
  <c r="I145" i="1"/>
  <c r="H145" i="1"/>
  <c r="G145" i="1"/>
  <c r="B137" i="1"/>
  <c r="A137" i="1"/>
  <c r="J136" i="1"/>
  <c r="I136" i="1"/>
  <c r="H136" i="1"/>
  <c r="G136" i="1"/>
  <c r="F136" i="1"/>
  <c r="F137" i="1" s="1"/>
  <c r="B127" i="1"/>
  <c r="A127" i="1"/>
  <c r="J126" i="1"/>
  <c r="I126" i="1"/>
  <c r="H126" i="1"/>
  <c r="G126" i="1"/>
  <c r="B118" i="1"/>
  <c r="A118" i="1"/>
  <c r="J117" i="1"/>
  <c r="I117" i="1"/>
  <c r="H117" i="1"/>
  <c r="G117" i="1"/>
  <c r="F117" i="1"/>
  <c r="F118" i="1" s="1"/>
  <c r="B108" i="1"/>
  <c r="A108" i="1"/>
  <c r="J107" i="1"/>
  <c r="I107" i="1"/>
  <c r="H107" i="1"/>
  <c r="G107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B80" i="1"/>
  <c r="A80" i="1"/>
  <c r="J79" i="1"/>
  <c r="J80" i="1" s="1"/>
  <c r="I79" i="1"/>
  <c r="H79" i="1"/>
  <c r="G79" i="1"/>
  <c r="F79" i="1"/>
  <c r="B70" i="1"/>
  <c r="A70" i="1"/>
  <c r="I69" i="1"/>
  <c r="I80" i="1" s="1"/>
  <c r="H69" i="1"/>
  <c r="H80" i="1" s="1"/>
  <c r="F69" i="1"/>
  <c r="B61" i="1"/>
  <c r="A61" i="1"/>
  <c r="J60" i="1"/>
  <c r="I60" i="1"/>
  <c r="H60" i="1"/>
  <c r="G60" i="1"/>
  <c r="F60" i="1"/>
  <c r="F61" i="1" s="1"/>
  <c r="B51" i="1"/>
  <c r="A51" i="1"/>
  <c r="J50" i="1"/>
  <c r="I50" i="1"/>
  <c r="H50" i="1"/>
  <c r="G50" i="1"/>
  <c r="B42" i="1"/>
  <c r="A42" i="1"/>
  <c r="J41" i="1"/>
  <c r="I41" i="1"/>
  <c r="H41" i="1"/>
  <c r="G41" i="1"/>
  <c r="F41" i="1"/>
  <c r="F42" i="1" s="1"/>
  <c r="B32" i="1"/>
  <c r="A32" i="1"/>
  <c r="J31" i="1"/>
  <c r="I31" i="1"/>
  <c r="H31" i="1"/>
  <c r="G31" i="1"/>
  <c r="B23" i="1"/>
  <c r="A23" i="1"/>
  <c r="J22" i="1"/>
  <c r="I22" i="1"/>
  <c r="H22" i="1"/>
  <c r="H23" i="1" s="1"/>
  <c r="G22" i="1"/>
  <c r="F22" i="1"/>
  <c r="F23" i="1" s="1"/>
  <c r="B13" i="1"/>
  <c r="A13" i="1"/>
  <c r="G23" i="1"/>
  <c r="I23" i="1" l="1"/>
  <c r="G61" i="1"/>
  <c r="I61" i="1"/>
  <c r="H118" i="1"/>
  <c r="H137" i="1"/>
  <c r="J137" i="1"/>
  <c r="H156" i="1"/>
  <c r="H175" i="1"/>
  <c r="J175" i="1"/>
  <c r="G194" i="1"/>
  <c r="I194" i="1"/>
  <c r="G42" i="1"/>
  <c r="I42" i="1"/>
  <c r="J23" i="1"/>
  <c r="H42" i="1"/>
  <c r="J42" i="1"/>
  <c r="H61" i="1"/>
  <c r="J61" i="1"/>
  <c r="G99" i="1"/>
  <c r="G118" i="1"/>
  <c r="I118" i="1"/>
  <c r="G137" i="1"/>
  <c r="I137" i="1"/>
  <c r="G156" i="1"/>
  <c r="I156" i="1"/>
  <c r="G175" i="1"/>
  <c r="I175" i="1"/>
  <c r="H194" i="1"/>
  <c r="J194" i="1"/>
  <c r="I99" i="1"/>
  <c r="F80" i="1"/>
  <c r="H99" i="1"/>
  <c r="J99" i="1"/>
  <c r="J118" i="1"/>
  <c r="F195" i="1"/>
  <c r="H195" i="1" l="1"/>
  <c r="I195" i="1"/>
  <c r="G195" i="1"/>
  <c r="J195" i="1"/>
</calcChain>
</file>

<file path=xl/sharedStrings.xml><?xml version="1.0" encoding="utf-8"?>
<sst xmlns="http://schemas.openxmlformats.org/spreadsheetml/2006/main" count="236" uniqueCount="74">
  <si>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</si>
  <si>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</si>
  <si>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</si>
  <si>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</si>
  <si>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</si>
  <si>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</si>
  <si>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</si>
  <si>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</si>
  <si>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</si>
  <si>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</si>
  <si>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</si>
  <si>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</si>
  <si>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</si>
  <si>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</si>
  <si>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</si>
  <si>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</si>
  <si>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</si>
  <si>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</si>
  <si>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</si>
  <si>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</si>
  <si>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</si>
  <si>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</si>
  <si>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</si>
  <si>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</si>
  <si>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</si>
  <si>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</si>
  <si>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</si>
  <si>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</si>
  <si>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</si>
  <si>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</si>
  <si>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</si>
  <si>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</si>
  <si>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</si>
  <si>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</si>
  <si>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</si>
  <si>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</si>
  <si>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</si>
  <si>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</si>
  <si>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</si>
  <si>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</si>
  <si>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яблоко</t>
  </si>
  <si>
    <t>бутерброд с сыром</t>
  </si>
  <si>
    <t>чай с сахаром</t>
  </si>
  <si>
    <t>какао с молоком</t>
  </si>
  <si>
    <t>апельсин</t>
  </si>
  <si>
    <t>груша</t>
  </si>
  <si>
    <t>огурец свежий</t>
  </si>
  <si>
    <t>плов из курицы</t>
  </si>
  <si>
    <t>сок натуральный</t>
  </si>
  <si>
    <t>помидор свежий</t>
  </si>
  <si>
    <t>суп молочный с лапшой</t>
  </si>
  <si>
    <t>Банан</t>
  </si>
  <si>
    <t>50/10</t>
  </si>
  <si>
    <t>компот из сухофруктов</t>
  </si>
  <si>
    <t>картофельное пюре</t>
  </si>
  <si>
    <t xml:space="preserve">рыба обжареная </t>
  </si>
  <si>
    <t>морс</t>
  </si>
  <si>
    <t>Мандарин</t>
  </si>
  <si>
    <t>сыр порционно</t>
  </si>
  <si>
    <t>Директор</t>
  </si>
  <si>
    <t>Лезгова А.Н.</t>
  </si>
  <si>
    <t>МБОУ Суворовская СОШ</t>
  </si>
  <si>
    <t>сарделька</t>
  </si>
  <si>
    <t xml:space="preserve">хлеб </t>
  </si>
  <si>
    <t xml:space="preserve">картофельное пюре </t>
  </si>
  <si>
    <t xml:space="preserve">каша рисовая молочная </t>
  </si>
  <si>
    <t>котлета куриная</t>
  </si>
  <si>
    <t>макароные отварные</t>
  </si>
  <si>
    <t>хлеб с маслом</t>
  </si>
  <si>
    <t>голень куриная</t>
  </si>
  <si>
    <t xml:space="preserve">Гречка отварная </t>
  </si>
  <si>
    <t>каша манная молочная</t>
  </si>
  <si>
    <t>макароны отварные</t>
  </si>
  <si>
    <t xml:space="preserve">гречка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</si>
</sst>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>
      <alignment horizontal="center"/>
    </xf>
    <xf numFmtId="0" fontId="2" fillId="3" borderId="23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61</v>
      </c>
      <c r="D1" s="58"/>
      <c r="E1" s="58"/>
      <c r="F1" s="12" t="s">
        <v>16</v>
      </c>
      <c r="G1" s="2" t="s">
        <v>17</v>
      </c>
      <c r="H1" s="59" t="s">
        <v>59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150</v>
      </c>
      <c r="G6" s="40">
        <v>10.25</v>
      </c>
      <c r="H6" s="40">
        <v>10</v>
      </c>
      <c r="I6" s="40">
        <v>30.05</v>
      </c>
      <c r="J6" s="40">
        <v>200</v>
      </c>
      <c r="K6" s="41">
        <v>516</v>
      </c>
      <c r="L6" s="43">
        <v>12.85</v>
      </c>
    </row>
    <row r="7" spans="1:12" ht="15" x14ac:dyDescent="0.25">
      <c r="A7" s="23"/>
      <c r="B7" s="15"/>
      <c r="C7" s="11"/>
      <c r="D7" s="7"/>
      <c r="E7" s="42" t="s">
        <v>62</v>
      </c>
      <c r="F7" s="43">
        <v>80</v>
      </c>
      <c r="G7" s="43">
        <v>4.5</v>
      </c>
      <c r="H7" s="43">
        <v>5.64</v>
      </c>
      <c r="I7" s="43">
        <v>13.07</v>
      </c>
      <c r="J7" s="43">
        <v>105</v>
      </c>
      <c r="K7" s="44"/>
      <c r="L7" s="43">
        <v>30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0.27</v>
      </c>
      <c r="H8" s="43"/>
      <c r="I8" s="43">
        <v>13.68</v>
      </c>
      <c r="J8" s="43">
        <v>54</v>
      </c>
      <c r="K8" s="44">
        <v>685</v>
      </c>
      <c r="L8" s="43">
        <v>7.5</v>
      </c>
    </row>
    <row r="9" spans="1:12" ht="15" x14ac:dyDescent="0.25">
      <c r="A9" s="23"/>
      <c r="B9" s="15"/>
      <c r="C9" s="11"/>
      <c r="D9" s="7" t="s">
        <v>23</v>
      </c>
      <c r="E9" s="42" t="s">
        <v>63</v>
      </c>
      <c r="F9" s="43">
        <v>50</v>
      </c>
      <c r="G9" s="43">
        <v>2.2799999999999998</v>
      </c>
      <c r="H9" s="43">
        <v>0.27</v>
      </c>
      <c r="I9" s="43">
        <v>15.57</v>
      </c>
      <c r="J9" s="43">
        <v>71</v>
      </c>
      <c r="K9" s="44"/>
      <c r="L9" s="43">
        <v>8.3000000000000007</v>
      </c>
    </row>
    <row r="10" spans="1:12" ht="15" x14ac:dyDescent="0.25">
      <c r="A10" s="23"/>
      <c r="B10" s="15"/>
      <c r="C10" s="11"/>
      <c r="D10" s="6" t="s">
        <v>24</v>
      </c>
      <c r="E10" s="42" t="s">
        <v>40</v>
      </c>
      <c r="F10" s="43">
        <v>100</v>
      </c>
      <c r="G10" s="43">
        <v>0.26</v>
      </c>
      <c r="H10" s="43">
        <v>0.17</v>
      </c>
      <c r="I10" s="43">
        <v>11.41</v>
      </c>
      <c r="J10" s="43">
        <v>52</v>
      </c>
      <c r="K10" s="44"/>
      <c r="L10" s="43">
        <v>19.350000000000001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v>450</v>
      </c>
      <c r="G12" s="19">
        <f>SUM(G6:G11)</f>
        <v>17.560000000000002</v>
      </c>
      <c r="H12" s="19">
        <f>SUM(H6:H11)</f>
        <v>16.080000000000002</v>
      </c>
      <c r="I12" s="19">
        <f>SUM(I6:I11)</f>
        <v>83.78</v>
      </c>
      <c r="J12" s="19">
        <f>SUM(J6:J11)</f>
        <v>482</v>
      </c>
      <c r="K12" s="25"/>
      <c r="L12" s="43">
        <f>SUM(L6:L11)</f>
        <v>78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19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19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43"/>
    </row>
    <row r="23" spans="1:12" ht="15.75" thickBot="1" x14ac:dyDescent="0.2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450</v>
      </c>
      <c r="G23" s="32">
        <f t="shared" ref="G23:J23" si="1">G12+G22</f>
        <v>17.560000000000002</v>
      </c>
      <c r="H23" s="32">
        <f t="shared" si="1"/>
        <v>16.080000000000002</v>
      </c>
      <c r="I23" s="32">
        <f t="shared" si="1"/>
        <v>83.78</v>
      </c>
      <c r="J23" s="32">
        <f t="shared" si="1"/>
        <v>482</v>
      </c>
      <c r="K23" s="32"/>
      <c r="L23" s="43">
        <v>78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65</v>
      </c>
      <c r="F24" s="40">
        <v>200</v>
      </c>
      <c r="G24" s="40">
        <v>7.97</v>
      </c>
      <c r="H24" s="40">
        <v>12.2</v>
      </c>
      <c r="I24" s="40">
        <v>60.1</v>
      </c>
      <c r="J24" s="40">
        <v>182</v>
      </c>
      <c r="K24" s="41">
        <v>113</v>
      </c>
      <c r="L24" s="43">
        <v>30.5</v>
      </c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 t="s">
        <v>43</v>
      </c>
      <c r="F26" s="43">
        <v>200</v>
      </c>
      <c r="G26" s="43">
        <v>4.41</v>
      </c>
      <c r="H26" s="43">
        <v>3.5</v>
      </c>
      <c r="I26" s="43">
        <v>29.25</v>
      </c>
      <c r="J26" s="43">
        <v>151</v>
      </c>
      <c r="K26" s="44">
        <v>693</v>
      </c>
      <c r="L26" s="43">
        <v>12.67</v>
      </c>
    </row>
    <row r="27" spans="1:12" ht="15" x14ac:dyDescent="0.25">
      <c r="A27" s="14"/>
      <c r="B27" s="15"/>
      <c r="C27" s="11"/>
      <c r="D27" s="7" t="s">
        <v>23</v>
      </c>
      <c r="E27" s="42" t="s">
        <v>41</v>
      </c>
      <c r="F27" s="43">
        <v>50</v>
      </c>
      <c r="G27" s="43">
        <v>5.18</v>
      </c>
      <c r="H27" s="43">
        <v>2.97</v>
      </c>
      <c r="I27" s="43">
        <v>15.57</v>
      </c>
      <c r="J27" s="43">
        <v>123</v>
      </c>
      <c r="K27" s="44"/>
      <c r="L27" s="43">
        <v>13.1</v>
      </c>
    </row>
    <row r="28" spans="1:12" ht="15" x14ac:dyDescent="0.25">
      <c r="A28" s="14"/>
      <c r="B28" s="15"/>
      <c r="C28" s="11"/>
      <c r="D28" s="7" t="s">
        <v>24</v>
      </c>
      <c r="E28" s="42" t="s">
        <v>44</v>
      </c>
      <c r="F28" s="43">
        <v>100</v>
      </c>
      <c r="G28" s="43">
        <v>0.9</v>
      </c>
      <c r="H28" s="43">
        <v>0.2</v>
      </c>
      <c r="I28" s="43">
        <v>8.1</v>
      </c>
      <c r="J28" s="43">
        <v>43</v>
      </c>
      <c r="K28" s="44"/>
      <c r="L28" s="19">
        <v>21.73</v>
      </c>
    </row>
    <row r="29" spans="1:12" ht="15.75" thickBot="1" x14ac:dyDescent="0.3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32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0"/>
    </row>
    <row r="31" spans="1:12" ht="15" x14ac:dyDescent="0.25">
      <c r="A31" s="16"/>
      <c r="B31" s="17"/>
      <c r="C31" s="8"/>
      <c r="D31" s="18" t="s">
        <v>33</v>
      </c>
      <c r="E31" s="9"/>
      <c r="F31" s="19">
        <v>460</v>
      </c>
      <c r="G31" s="19">
        <f t="shared" ref="G31" si="2">SUM(G24:G30)</f>
        <v>18.459999999999997</v>
      </c>
      <c r="H31" s="19">
        <f t="shared" ref="H31" si="3">SUM(H24:H30)</f>
        <v>18.869999999999997</v>
      </c>
      <c r="I31" s="19">
        <f t="shared" ref="I31" si="4">SUM(I24:I30)</f>
        <v>113.01999999999998</v>
      </c>
      <c r="J31" s="19">
        <f t="shared" ref="J31" si="5">SUM(J24:J30)</f>
        <v>499</v>
      </c>
      <c r="K31" s="25"/>
      <c r="L31" s="43">
        <v>78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51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19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6">SUM(G32:G40)</f>
        <v>0</v>
      </c>
      <c r="H41" s="19">
        <f t="shared" ref="H41" si="7">SUM(H32:H40)</f>
        <v>0</v>
      </c>
      <c r="I41" s="19">
        <f t="shared" ref="I41" si="8">SUM(I32:I40)</f>
        <v>0</v>
      </c>
      <c r="J41" s="19">
        <f t="shared" ref="J41" si="9">SUM(J32:J40)</f>
        <v>0</v>
      </c>
      <c r="K41" s="25"/>
      <c r="L41" s="43"/>
    </row>
    <row r="42" spans="1:12" ht="15.75" customHeight="1" thickBot="1" x14ac:dyDescent="0.25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460</v>
      </c>
      <c r="G42" s="32">
        <f t="shared" ref="G42" si="10">G31+G41</f>
        <v>18.459999999999997</v>
      </c>
      <c r="H42" s="32">
        <f t="shared" ref="H42" si="11">H31+H41</f>
        <v>18.869999999999997</v>
      </c>
      <c r="I42" s="32">
        <f t="shared" ref="I42" si="12">I31+I41</f>
        <v>113.01999999999998</v>
      </c>
      <c r="J42" s="32">
        <f t="shared" ref="J42" si="13">J31+J41</f>
        <v>499</v>
      </c>
      <c r="K42" s="32"/>
      <c r="L42" s="43">
        <v>78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64</v>
      </c>
      <c r="F43" s="40">
        <v>150</v>
      </c>
      <c r="G43" s="40">
        <v>5.82</v>
      </c>
      <c r="H43" s="40">
        <v>7</v>
      </c>
      <c r="I43" s="40">
        <v>9.3000000000000007</v>
      </c>
      <c r="J43" s="40">
        <v>100</v>
      </c>
      <c r="K43" s="41">
        <v>520</v>
      </c>
      <c r="L43" s="43"/>
    </row>
    <row r="44" spans="1:12" ht="15" x14ac:dyDescent="0.25">
      <c r="A44" s="23"/>
      <c r="B44" s="15"/>
      <c r="C44" s="11"/>
      <c r="D44" s="6"/>
      <c r="E44" s="42" t="s">
        <v>66</v>
      </c>
      <c r="F44" s="43">
        <v>90</v>
      </c>
      <c r="G44" s="43">
        <v>5.6</v>
      </c>
      <c r="H44" s="43">
        <v>8.0299999999999994</v>
      </c>
      <c r="I44" s="43">
        <v>10.54</v>
      </c>
      <c r="J44" s="43">
        <v>168.7</v>
      </c>
      <c r="K44" s="44"/>
      <c r="L44" s="43">
        <v>35.1</v>
      </c>
    </row>
    <row r="45" spans="1:12" ht="15" x14ac:dyDescent="0.25">
      <c r="A45" s="23"/>
      <c r="B45" s="15"/>
      <c r="C45" s="11"/>
      <c r="D45" s="7" t="s">
        <v>22</v>
      </c>
      <c r="E45" s="42" t="s">
        <v>53</v>
      </c>
      <c r="F45" s="43">
        <v>200</v>
      </c>
      <c r="G45" s="43">
        <v>3</v>
      </c>
      <c r="H45" s="43">
        <v>2.06</v>
      </c>
      <c r="I45" s="43">
        <v>27.5</v>
      </c>
      <c r="J45" s="43">
        <v>110</v>
      </c>
      <c r="K45" s="44"/>
      <c r="L45" s="43">
        <v>10.6</v>
      </c>
    </row>
    <row r="46" spans="1:12" ht="15" x14ac:dyDescent="0.25">
      <c r="A46" s="23"/>
      <c r="B46" s="15"/>
      <c r="C46" s="11"/>
      <c r="D46" s="7" t="s">
        <v>23</v>
      </c>
      <c r="E46" s="42" t="s">
        <v>63</v>
      </c>
      <c r="F46" s="43">
        <v>50</v>
      </c>
      <c r="G46" s="43">
        <v>2.2799999999999998</v>
      </c>
      <c r="H46" s="43">
        <v>0.27</v>
      </c>
      <c r="I46" s="43">
        <v>15.57</v>
      </c>
      <c r="J46" s="43">
        <v>71</v>
      </c>
      <c r="K46" s="44"/>
      <c r="L46" s="43">
        <v>3.5</v>
      </c>
    </row>
    <row r="47" spans="1:12" ht="15" x14ac:dyDescent="0.25">
      <c r="A47" s="23"/>
      <c r="B47" s="15"/>
      <c r="C47" s="11"/>
      <c r="D47" s="7" t="s">
        <v>24</v>
      </c>
      <c r="E47" s="42" t="s">
        <v>45</v>
      </c>
      <c r="F47" s="43">
        <v>100</v>
      </c>
      <c r="G47" s="43">
        <v>0.4</v>
      </c>
      <c r="H47" s="43">
        <v>0.3</v>
      </c>
      <c r="I47" s="43">
        <v>10.9</v>
      </c>
      <c r="J47" s="43">
        <v>35</v>
      </c>
      <c r="K47" s="44"/>
      <c r="L47" s="19">
        <v>28.8</v>
      </c>
    </row>
    <row r="48" spans="1:12" ht="15.75" thickBot="1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32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0"/>
    </row>
    <row r="50" spans="1:12" ht="15" x14ac:dyDescent="0.25">
      <c r="A50" s="24"/>
      <c r="B50" s="17"/>
      <c r="C50" s="8"/>
      <c r="D50" s="18" t="s">
        <v>33</v>
      </c>
      <c r="E50" s="9"/>
      <c r="F50" s="19">
        <v>450</v>
      </c>
      <c r="G50" s="19">
        <f t="shared" ref="G50" si="14">SUM(G43:G49)</f>
        <v>17.099999999999998</v>
      </c>
      <c r="H50" s="19">
        <f t="shared" ref="H50" si="15">SUM(H43:H49)</f>
        <v>17.66</v>
      </c>
      <c r="I50" s="19">
        <f t="shared" ref="I50" si="16">SUM(I43:I49)</f>
        <v>73.81</v>
      </c>
      <c r="J50" s="19">
        <f t="shared" ref="J50" si="17">SUM(J43:J49)</f>
        <v>484.7</v>
      </c>
      <c r="K50" s="25"/>
      <c r="L50" s="43">
        <v>78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19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18">SUM(G51:G59)</f>
        <v>0</v>
      </c>
      <c r="H60" s="19">
        <f t="shared" ref="H60" si="19">SUM(H51:H59)</f>
        <v>0</v>
      </c>
      <c r="I60" s="19">
        <f t="shared" ref="I60" si="20">SUM(I51:I59)</f>
        <v>0</v>
      </c>
      <c r="J60" s="19">
        <f t="shared" ref="J60" si="21">SUM(J51:J59)</f>
        <v>0</v>
      </c>
      <c r="K60" s="25"/>
      <c r="L60" s="43"/>
    </row>
    <row r="61" spans="1:12" ht="15.75" customHeight="1" thickBot="1" x14ac:dyDescent="0.25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450</v>
      </c>
      <c r="G61" s="32">
        <f t="shared" ref="G61" si="22">G50+G60</f>
        <v>17.099999999999998</v>
      </c>
      <c r="H61" s="32">
        <f t="shared" ref="H61" si="23">H50+H60</f>
        <v>17.66</v>
      </c>
      <c r="I61" s="32">
        <f t="shared" ref="I61" si="24">I50+I60</f>
        <v>73.81</v>
      </c>
      <c r="J61" s="32">
        <f t="shared" ref="J61" si="25">J50+J60</f>
        <v>484.7</v>
      </c>
      <c r="K61" s="32"/>
      <c r="L61" s="43">
        <v>78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47</v>
      </c>
      <c r="F62" s="40">
        <v>200</v>
      </c>
      <c r="G62" s="40">
        <v>15.25</v>
      </c>
      <c r="H62" s="40">
        <v>19.2</v>
      </c>
      <c r="I62" s="40">
        <v>41.05</v>
      </c>
      <c r="J62" s="40">
        <v>300.68</v>
      </c>
      <c r="K62" s="41">
        <v>193</v>
      </c>
      <c r="L62" s="43">
        <v>45.69</v>
      </c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 t="s">
        <v>48</v>
      </c>
      <c r="F64" s="43">
        <v>200</v>
      </c>
      <c r="G64" s="43">
        <v>0.6</v>
      </c>
      <c r="H64" s="43"/>
      <c r="I64" s="43">
        <v>21.6</v>
      </c>
      <c r="J64" s="43">
        <v>82</v>
      </c>
      <c r="K64" s="44">
        <v>293</v>
      </c>
      <c r="L64" s="43">
        <v>14.76</v>
      </c>
    </row>
    <row r="65" spans="1:12" ht="15" x14ac:dyDescent="0.25">
      <c r="A65" s="23"/>
      <c r="B65" s="15"/>
      <c r="C65" s="11"/>
      <c r="D65" s="7" t="s">
        <v>23</v>
      </c>
      <c r="E65" s="42" t="s">
        <v>63</v>
      </c>
      <c r="F65" s="43">
        <v>50</v>
      </c>
      <c r="G65" s="43">
        <v>2.2799999999999998</v>
      </c>
      <c r="H65" s="43">
        <v>0.27</v>
      </c>
      <c r="I65" s="43">
        <v>15.57</v>
      </c>
      <c r="J65" s="43">
        <v>71</v>
      </c>
      <c r="K65" s="44"/>
      <c r="L65" s="43">
        <v>3.5</v>
      </c>
    </row>
    <row r="66" spans="1:12" ht="15" x14ac:dyDescent="0.25">
      <c r="A66" s="23"/>
      <c r="B66" s="15"/>
      <c r="C66" s="11"/>
      <c r="D66" s="7"/>
      <c r="E66" s="42" t="s">
        <v>49</v>
      </c>
      <c r="F66" s="43">
        <v>50</v>
      </c>
      <c r="G66" s="43">
        <v>0.9</v>
      </c>
      <c r="H66" s="43">
        <v>0.2</v>
      </c>
      <c r="I66" s="43">
        <v>3.9</v>
      </c>
      <c r="J66" s="43">
        <v>20</v>
      </c>
      <c r="K66" s="44"/>
      <c r="L66" s="19">
        <v>14.05</v>
      </c>
    </row>
    <row r="67" spans="1:12" ht="15.75" thickBot="1" x14ac:dyDescent="0.3">
      <c r="A67" s="23"/>
      <c r="B67" s="15"/>
      <c r="C67" s="11"/>
      <c r="D67" s="6" t="s">
        <v>24</v>
      </c>
      <c r="E67" s="42"/>
      <c r="F67" s="43"/>
      <c r="G67" s="43"/>
      <c r="H67" s="43"/>
      <c r="I67" s="43"/>
      <c r="J67" s="43"/>
      <c r="K67" s="44"/>
      <c r="L67" s="32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0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500</v>
      </c>
      <c r="G69" s="19">
        <v>19.100000000000001</v>
      </c>
      <c r="H69" s="19">
        <f t="shared" ref="H69" si="26">SUM(H62:H68)</f>
        <v>19.669999999999998</v>
      </c>
      <c r="I69" s="19">
        <f t="shared" ref="I69" si="27">SUM(I62:I68)</f>
        <v>82.12</v>
      </c>
      <c r="J69" s="19">
        <v>473.68</v>
      </c>
      <c r="K69" s="25"/>
      <c r="L69" s="43">
        <v>78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19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28">SUM(G70:G78)</f>
        <v>0</v>
      </c>
      <c r="H79" s="19">
        <f t="shared" ref="H79" si="29">SUM(H70:H78)</f>
        <v>0</v>
      </c>
      <c r="I79" s="19">
        <f t="shared" ref="I79" si="30">SUM(I70:I78)</f>
        <v>0</v>
      </c>
      <c r="J79" s="19">
        <f t="shared" ref="J79" si="31">SUM(J70:J78)</f>
        <v>0</v>
      </c>
      <c r="K79" s="25"/>
      <c r="L79" s="43"/>
    </row>
    <row r="80" spans="1:12" ht="15.75" customHeight="1" thickBot="1" x14ac:dyDescent="0.25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500</v>
      </c>
      <c r="G80" s="32">
        <v>19.100000000000001</v>
      </c>
      <c r="H80" s="32">
        <f t="shared" ref="H80" si="32">H69+H79</f>
        <v>19.669999999999998</v>
      </c>
      <c r="I80" s="32">
        <f t="shared" ref="I80" si="33">I69+I79</f>
        <v>82.12</v>
      </c>
      <c r="J80" s="32">
        <f t="shared" ref="J80" si="34">J69+J79</f>
        <v>473.68</v>
      </c>
      <c r="K80" s="32"/>
      <c r="L80" s="43">
        <v>78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50</v>
      </c>
      <c r="F81" s="40">
        <v>200</v>
      </c>
      <c r="G81" s="40">
        <v>11.4</v>
      </c>
      <c r="H81" s="40">
        <v>8.5</v>
      </c>
      <c r="I81" s="40">
        <v>22.9</v>
      </c>
      <c r="J81" s="40">
        <v>178</v>
      </c>
      <c r="K81" s="41">
        <v>160</v>
      </c>
      <c r="L81" s="43">
        <v>30.98</v>
      </c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 t="s">
        <v>39</v>
      </c>
      <c r="F83" s="43">
        <v>200</v>
      </c>
      <c r="G83" s="43">
        <v>1.26</v>
      </c>
      <c r="H83" s="43">
        <v>1.8</v>
      </c>
      <c r="I83" s="43">
        <v>20.16</v>
      </c>
      <c r="J83" s="43">
        <v>107</v>
      </c>
      <c r="K83" s="44">
        <v>286</v>
      </c>
      <c r="L83" s="43">
        <v>17.850000000000001</v>
      </c>
    </row>
    <row r="84" spans="1:12" ht="15" x14ac:dyDescent="0.25">
      <c r="A84" s="23"/>
      <c r="B84" s="15"/>
      <c r="C84" s="11"/>
      <c r="D84" s="7" t="s">
        <v>23</v>
      </c>
      <c r="E84" s="42" t="s">
        <v>68</v>
      </c>
      <c r="F84" s="43" t="s">
        <v>52</v>
      </c>
      <c r="G84" s="43">
        <v>2.36</v>
      </c>
      <c r="H84" s="43">
        <v>8.3800000000000008</v>
      </c>
      <c r="I84" s="43">
        <v>15.58</v>
      </c>
      <c r="J84" s="43">
        <v>123</v>
      </c>
      <c r="K84" s="44">
        <v>380</v>
      </c>
      <c r="L84" s="43">
        <v>7.95</v>
      </c>
    </row>
    <row r="85" spans="1:12" ht="15" x14ac:dyDescent="0.25">
      <c r="A85" s="23"/>
      <c r="B85" s="15"/>
      <c r="C85" s="11"/>
      <c r="D85" s="7" t="s">
        <v>24</v>
      </c>
      <c r="E85" s="42" t="s">
        <v>51</v>
      </c>
      <c r="F85" s="43">
        <v>100</v>
      </c>
      <c r="G85" s="43">
        <v>1.5</v>
      </c>
      <c r="H85" s="43">
        <v>0.5</v>
      </c>
      <c r="I85" s="43">
        <v>21</v>
      </c>
      <c r="J85" s="43">
        <v>96</v>
      </c>
      <c r="K85" s="44"/>
      <c r="L85" s="19">
        <v>21.22</v>
      </c>
    </row>
    <row r="86" spans="1:12" ht="15.75" thickBot="1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32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0"/>
    </row>
    <row r="88" spans="1:12" ht="15" x14ac:dyDescent="0.25">
      <c r="A88" s="24"/>
      <c r="B88" s="17"/>
      <c r="C88" s="8"/>
      <c r="D88" s="18" t="s">
        <v>33</v>
      </c>
      <c r="E88" s="9"/>
      <c r="F88" s="19">
        <v>450</v>
      </c>
      <c r="G88" s="19">
        <f t="shared" ref="G88" si="35">SUM(G81:G87)</f>
        <v>16.52</v>
      </c>
      <c r="H88" s="19">
        <f t="shared" ref="H88" si="36">SUM(H81:H87)</f>
        <v>19.18</v>
      </c>
      <c r="I88" s="19">
        <f t="shared" ref="I88" si="37">SUM(I81:I87)</f>
        <v>79.64</v>
      </c>
      <c r="J88" s="19">
        <f t="shared" ref="J88" si="38">SUM(J81:J87)</f>
        <v>504</v>
      </c>
      <c r="K88" s="25"/>
      <c r="L88" s="43">
        <v>78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19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39">SUM(G89:G97)</f>
        <v>0</v>
      </c>
      <c r="H98" s="19">
        <f t="shared" ref="H98" si="40">SUM(H89:H97)</f>
        <v>0</v>
      </c>
      <c r="I98" s="19">
        <f t="shared" ref="I98" si="41">SUM(I89:I97)</f>
        <v>0</v>
      </c>
      <c r="J98" s="19">
        <f t="shared" ref="J98" si="42">SUM(J89:J97)</f>
        <v>0</v>
      </c>
      <c r="K98" s="25"/>
      <c r="L98" s="43"/>
    </row>
    <row r="99" spans="1:12" ht="15.75" customHeight="1" thickBot="1" x14ac:dyDescent="0.25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v>450</v>
      </c>
      <c r="G99" s="32">
        <f t="shared" ref="G99" si="43">G88+G98</f>
        <v>16.52</v>
      </c>
      <c r="H99" s="32">
        <f t="shared" ref="H99" si="44">H88+H98</f>
        <v>19.18</v>
      </c>
      <c r="I99" s="32">
        <f t="shared" ref="I99" si="45">I88+I98</f>
        <v>79.64</v>
      </c>
      <c r="J99" s="32">
        <f t="shared" ref="J99" si="46">J88+J98</f>
        <v>504</v>
      </c>
      <c r="K99" s="32"/>
      <c r="L99" s="43">
        <v>78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70</v>
      </c>
      <c r="F100" s="40">
        <v>150</v>
      </c>
      <c r="G100" s="40">
        <v>5.3</v>
      </c>
      <c r="H100" s="40">
        <v>7.13</v>
      </c>
      <c r="I100" s="40">
        <v>10.42</v>
      </c>
      <c r="J100" s="40">
        <v>100</v>
      </c>
      <c r="K100" s="41">
        <v>219</v>
      </c>
      <c r="L100" s="43">
        <v>12.66</v>
      </c>
    </row>
    <row r="101" spans="1:12" ht="15" x14ac:dyDescent="0.25">
      <c r="A101" s="23"/>
      <c r="B101" s="15"/>
      <c r="C101" s="11"/>
      <c r="D101" s="6"/>
      <c r="E101" s="42" t="s">
        <v>69</v>
      </c>
      <c r="F101" s="43">
        <v>100</v>
      </c>
      <c r="G101" s="43">
        <v>10.27</v>
      </c>
      <c r="H101" s="43">
        <v>11.2</v>
      </c>
      <c r="I101" s="43">
        <v>15.23</v>
      </c>
      <c r="J101" s="43">
        <v>190</v>
      </c>
      <c r="K101" s="44"/>
      <c r="L101" s="43">
        <v>23.25</v>
      </c>
    </row>
    <row r="102" spans="1:12" ht="15" x14ac:dyDescent="0.25">
      <c r="A102" s="23"/>
      <c r="B102" s="15"/>
      <c r="C102" s="11"/>
      <c r="D102" s="7" t="s">
        <v>22</v>
      </c>
      <c r="E102" s="42" t="s">
        <v>42</v>
      </c>
      <c r="F102" s="43">
        <v>200</v>
      </c>
      <c r="G102" s="43">
        <v>0.27</v>
      </c>
      <c r="H102" s="43"/>
      <c r="I102" s="43">
        <v>13.68</v>
      </c>
      <c r="J102" s="43">
        <v>54</v>
      </c>
      <c r="K102" s="44">
        <v>685</v>
      </c>
      <c r="L102" s="43">
        <v>7.5</v>
      </c>
    </row>
    <row r="103" spans="1:12" ht="15" x14ac:dyDescent="0.25">
      <c r="A103" s="23"/>
      <c r="B103" s="15"/>
      <c r="C103" s="11"/>
      <c r="D103" s="7" t="s">
        <v>23</v>
      </c>
      <c r="E103" s="42" t="s">
        <v>63</v>
      </c>
      <c r="F103" s="43">
        <v>50</v>
      </c>
      <c r="G103" s="43">
        <v>2.2799999999999998</v>
      </c>
      <c r="H103" s="43">
        <v>0.27</v>
      </c>
      <c r="I103" s="43">
        <v>15.57</v>
      </c>
      <c r="J103" s="43">
        <v>71</v>
      </c>
      <c r="K103" s="44"/>
      <c r="L103" s="43">
        <v>3.5</v>
      </c>
    </row>
    <row r="104" spans="1:12" ht="15" x14ac:dyDescent="0.25">
      <c r="A104" s="23"/>
      <c r="B104" s="15"/>
      <c r="C104" s="11"/>
      <c r="D104" s="7"/>
      <c r="E104" s="42" t="s">
        <v>49</v>
      </c>
      <c r="F104" s="43">
        <v>50</v>
      </c>
      <c r="G104" s="43">
        <v>0.9</v>
      </c>
      <c r="H104" s="43">
        <v>0.2</v>
      </c>
      <c r="I104" s="43">
        <v>3.9</v>
      </c>
      <c r="J104" s="43">
        <v>20</v>
      </c>
      <c r="K104" s="44"/>
      <c r="L104" s="19">
        <v>11.89</v>
      </c>
    </row>
    <row r="105" spans="1:12" ht="15.75" thickBot="1" x14ac:dyDescent="0.3">
      <c r="A105" s="23"/>
      <c r="B105" s="15"/>
      <c r="C105" s="11"/>
      <c r="D105" s="6" t="s">
        <v>24</v>
      </c>
      <c r="E105" s="42" t="s">
        <v>40</v>
      </c>
      <c r="F105" s="43">
        <v>100</v>
      </c>
      <c r="G105" s="43">
        <v>0.26</v>
      </c>
      <c r="H105" s="43">
        <v>0.17</v>
      </c>
      <c r="I105" s="43">
        <v>11.41</v>
      </c>
      <c r="J105" s="43">
        <v>52</v>
      </c>
      <c r="K105" s="44"/>
      <c r="L105" s="32">
        <v>19.2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0"/>
    </row>
    <row r="107" spans="1:12" ht="15" x14ac:dyDescent="0.25">
      <c r="A107" s="24"/>
      <c r="B107" s="17"/>
      <c r="C107" s="8"/>
      <c r="D107" s="18" t="s">
        <v>33</v>
      </c>
      <c r="E107" s="9"/>
      <c r="F107" s="19">
        <v>450</v>
      </c>
      <c r="G107" s="19">
        <f t="shared" ref="G107:J107" si="47">SUM(G100:G106)</f>
        <v>19.28</v>
      </c>
      <c r="H107" s="19">
        <f t="shared" si="47"/>
        <v>18.97</v>
      </c>
      <c r="I107" s="19">
        <f t="shared" si="47"/>
        <v>70.209999999999994</v>
      </c>
      <c r="J107" s="19">
        <f t="shared" si="47"/>
        <v>487</v>
      </c>
      <c r="K107" s="25"/>
      <c r="L107" s="43">
        <v>78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51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19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48">SUM(G108:G116)</f>
        <v>0</v>
      </c>
      <c r="H117" s="19">
        <f t="shared" si="48"/>
        <v>0</v>
      </c>
      <c r="I117" s="19">
        <f t="shared" si="48"/>
        <v>0</v>
      </c>
      <c r="J117" s="19">
        <f t="shared" si="48"/>
        <v>0</v>
      </c>
      <c r="K117" s="25"/>
      <c r="L117" s="43"/>
    </row>
    <row r="118" spans="1:12" ht="15.75" thickBot="1" x14ac:dyDescent="0.25">
      <c r="A118" s="29">
        <f>A100</f>
        <v>2</v>
      </c>
      <c r="B118" s="30">
        <f>B100</f>
        <v>1</v>
      </c>
      <c r="C118" s="54" t="s">
        <v>4</v>
      </c>
      <c r="D118" s="55"/>
      <c r="E118" s="31"/>
      <c r="F118" s="32">
        <f>F107+F117</f>
        <v>450</v>
      </c>
      <c r="G118" s="32">
        <f t="shared" ref="G118" si="49">G107+G117</f>
        <v>19.28</v>
      </c>
      <c r="H118" s="32">
        <f t="shared" ref="H118" si="50">H107+H117</f>
        <v>18.97</v>
      </c>
      <c r="I118" s="32">
        <f t="shared" ref="I118" si="51">I107+I117</f>
        <v>70.209999999999994</v>
      </c>
      <c r="J118" s="32">
        <f t="shared" ref="J118" si="52">J107+J117</f>
        <v>487</v>
      </c>
      <c r="K118" s="32"/>
      <c r="L118" s="43">
        <v>78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 t="s">
        <v>54</v>
      </c>
      <c r="F119" s="40">
        <v>150</v>
      </c>
      <c r="G119" s="40">
        <v>3.15</v>
      </c>
      <c r="H119" s="40">
        <v>6.75</v>
      </c>
      <c r="I119" s="40">
        <v>21.9</v>
      </c>
      <c r="J119" s="40">
        <v>164</v>
      </c>
      <c r="K119" s="41">
        <v>520</v>
      </c>
      <c r="L119" s="43"/>
    </row>
    <row r="120" spans="1:12" ht="15" x14ac:dyDescent="0.25">
      <c r="A120" s="14"/>
      <c r="B120" s="15"/>
      <c r="C120" s="11"/>
      <c r="D120" s="6"/>
      <c r="E120" s="42" t="s">
        <v>55</v>
      </c>
      <c r="F120" s="43">
        <v>90</v>
      </c>
      <c r="G120" s="43">
        <v>12.2</v>
      </c>
      <c r="H120" s="43">
        <v>12.42</v>
      </c>
      <c r="I120" s="43">
        <v>9.9</v>
      </c>
      <c r="J120" s="43">
        <v>148</v>
      </c>
      <c r="K120" s="44">
        <v>165</v>
      </c>
      <c r="L120" s="43">
        <v>41.6</v>
      </c>
    </row>
    <row r="121" spans="1:12" ht="15" x14ac:dyDescent="0.25">
      <c r="A121" s="14"/>
      <c r="B121" s="15"/>
      <c r="C121" s="11"/>
      <c r="D121" s="7" t="s">
        <v>22</v>
      </c>
      <c r="E121" s="42" t="s">
        <v>56</v>
      </c>
      <c r="F121" s="43">
        <v>200</v>
      </c>
      <c r="G121" s="43">
        <v>0.06</v>
      </c>
      <c r="H121" s="43">
        <v>0.04</v>
      </c>
      <c r="I121" s="43">
        <v>10.9</v>
      </c>
      <c r="J121" s="43">
        <v>41.4</v>
      </c>
      <c r="K121" s="44">
        <v>282</v>
      </c>
      <c r="L121" s="43">
        <v>12.7</v>
      </c>
    </row>
    <row r="122" spans="1:12" ht="15" x14ac:dyDescent="0.25">
      <c r="A122" s="14"/>
      <c r="B122" s="15"/>
      <c r="C122" s="11"/>
      <c r="D122" s="7" t="s">
        <v>23</v>
      </c>
      <c r="E122" s="42" t="s">
        <v>63</v>
      </c>
      <c r="F122" s="43">
        <v>50</v>
      </c>
      <c r="G122" s="43">
        <v>2.2799999999999998</v>
      </c>
      <c r="H122" s="43">
        <v>0.27</v>
      </c>
      <c r="I122" s="43">
        <v>15.57</v>
      </c>
      <c r="J122" s="43">
        <v>71</v>
      </c>
      <c r="K122" s="44"/>
      <c r="L122" s="43">
        <v>3.5</v>
      </c>
    </row>
    <row r="123" spans="1:12" ht="15" x14ac:dyDescent="0.25">
      <c r="A123" s="14"/>
      <c r="B123" s="15"/>
      <c r="C123" s="11"/>
      <c r="D123" s="7" t="s">
        <v>24</v>
      </c>
      <c r="E123" s="42" t="s">
        <v>57</v>
      </c>
      <c r="F123" s="43">
        <v>100</v>
      </c>
      <c r="G123" s="43">
        <v>0.8</v>
      </c>
      <c r="H123" s="43">
        <v>0.2</v>
      </c>
      <c r="I123" s="43">
        <v>7.5</v>
      </c>
      <c r="J123" s="43">
        <v>47</v>
      </c>
      <c r="K123" s="44"/>
      <c r="L123" s="19">
        <v>20.2</v>
      </c>
    </row>
    <row r="124" spans="1:12" ht="15.75" thickBot="1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32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0"/>
    </row>
    <row r="126" spans="1:12" ht="15" x14ac:dyDescent="0.25">
      <c r="A126" s="16"/>
      <c r="B126" s="17"/>
      <c r="C126" s="8"/>
      <c r="D126" s="18" t="s">
        <v>33</v>
      </c>
      <c r="E126" s="9"/>
      <c r="F126" s="19">
        <v>500</v>
      </c>
      <c r="G126" s="19">
        <f t="shared" ref="G126:J126" si="53">SUM(G119:G125)</f>
        <v>18.490000000000002</v>
      </c>
      <c r="H126" s="19">
        <f t="shared" si="53"/>
        <v>19.68</v>
      </c>
      <c r="I126" s="19">
        <f t="shared" si="53"/>
        <v>65.77</v>
      </c>
      <c r="J126" s="19">
        <f t="shared" si="53"/>
        <v>471.4</v>
      </c>
      <c r="K126" s="25"/>
      <c r="L126" s="43">
        <v>78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19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54">SUM(G127:G135)</f>
        <v>0</v>
      </c>
      <c r="H136" s="19">
        <f t="shared" si="54"/>
        <v>0</v>
      </c>
      <c r="I136" s="19">
        <f t="shared" si="54"/>
        <v>0</v>
      </c>
      <c r="J136" s="19">
        <f t="shared" si="54"/>
        <v>0</v>
      </c>
      <c r="K136" s="25"/>
      <c r="L136" s="43"/>
    </row>
    <row r="137" spans="1:12" ht="15.75" thickBot="1" x14ac:dyDescent="0.25">
      <c r="A137" s="33">
        <f>A119</f>
        <v>2</v>
      </c>
      <c r="B137" s="33">
        <f>B119</f>
        <v>2</v>
      </c>
      <c r="C137" s="54" t="s">
        <v>4</v>
      </c>
      <c r="D137" s="55"/>
      <c r="E137" s="31"/>
      <c r="F137" s="32">
        <f>F126+F136</f>
        <v>500</v>
      </c>
      <c r="G137" s="32">
        <f t="shared" ref="G137" si="55">G126+G136</f>
        <v>18.490000000000002</v>
      </c>
      <c r="H137" s="32">
        <f t="shared" ref="H137" si="56">H126+H136</f>
        <v>19.68</v>
      </c>
      <c r="I137" s="32">
        <f t="shared" ref="I137" si="57">I126+I136</f>
        <v>65.77</v>
      </c>
      <c r="J137" s="32">
        <f t="shared" ref="J137" si="58">J126+J136</f>
        <v>471.4</v>
      </c>
      <c r="K137" s="32"/>
      <c r="L137" s="43">
        <v>78</v>
      </c>
    </row>
    <row r="138" spans="1:12" ht="15" x14ac:dyDescent="0.25">
      <c r="A138" s="20">
        <v>2</v>
      </c>
      <c r="B138" s="21">
        <v>3</v>
      </c>
      <c r="C138" s="22" t="s">
        <v>20</v>
      </c>
      <c r="D138" s="5" t="s">
        <v>21</v>
      </c>
      <c r="E138" s="39" t="s">
        <v>71</v>
      </c>
      <c r="F138" s="40">
        <v>200</v>
      </c>
      <c r="G138" s="40">
        <v>6.1</v>
      </c>
      <c r="H138" s="40">
        <v>10.3</v>
      </c>
      <c r="I138" s="40">
        <v>33.5</v>
      </c>
      <c r="J138" s="40">
        <v>178</v>
      </c>
      <c r="K138" s="41">
        <v>106</v>
      </c>
      <c r="L138" s="43">
        <v>28.45</v>
      </c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 t="s">
        <v>43</v>
      </c>
      <c r="F140" s="43">
        <v>200</v>
      </c>
      <c r="G140" s="43">
        <v>4.41</v>
      </c>
      <c r="H140" s="43">
        <v>3.5</v>
      </c>
      <c r="I140" s="43">
        <v>29.25</v>
      </c>
      <c r="J140" s="43">
        <v>143</v>
      </c>
      <c r="K140" s="44">
        <v>693</v>
      </c>
      <c r="L140" s="43">
        <v>12.67</v>
      </c>
    </row>
    <row r="141" spans="1:12" ht="15.75" customHeight="1" x14ac:dyDescent="0.25">
      <c r="A141" s="23"/>
      <c r="B141" s="15"/>
      <c r="C141" s="11"/>
      <c r="D141" s="7" t="s">
        <v>23</v>
      </c>
      <c r="E141" s="42" t="s">
        <v>63</v>
      </c>
      <c r="F141" s="43">
        <v>50</v>
      </c>
      <c r="G141" s="43">
        <v>2.2799999999999998</v>
      </c>
      <c r="H141" s="43">
        <v>0.27</v>
      </c>
      <c r="I141" s="43">
        <v>15.57</v>
      </c>
      <c r="J141" s="43">
        <v>71</v>
      </c>
      <c r="K141" s="44"/>
      <c r="L141" s="43">
        <v>3.5</v>
      </c>
    </row>
    <row r="142" spans="1:12" ht="15" x14ac:dyDescent="0.25">
      <c r="A142" s="23"/>
      <c r="B142" s="15"/>
      <c r="C142" s="11"/>
      <c r="D142" s="7"/>
      <c r="E142" s="42" t="s">
        <v>58</v>
      </c>
      <c r="F142" s="43">
        <v>10</v>
      </c>
      <c r="G142" s="43">
        <v>4.9000000000000004</v>
      </c>
      <c r="H142" s="43">
        <v>4.7</v>
      </c>
      <c r="I142" s="43"/>
      <c r="J142" s="43">
        <v>36</v>
      </c>
      <c r="K142" s="44"/>
      <c r="L142" s="19">
        <v>13.1</v>
      </c>
    </row>
    <row r="143" spans="1:12" ht="15.75" thickBot="1" x14ac:dyDescent="0.3">
      <c r="A143" s="23"/>
      <c r="B143" s="15"/>
      <c r="C143" s="11"/>
      <c r="D143" s="6" t="s">
        <v>24</v>
      </c>
      <c r="E143" s="42" t="s">
        <v>45</v>
      </c>
      <c r="F143" s="43">
        <v>100</v>
      </c>
      <c r="G143" s="43">
        <v>0.4</v>
      </c>
      <c r="H143" s="43">
        <v>0.3</v>
      </c>
      <c r="I143" s="43">
        <v>10.9</v>
      </c>
      <c r="J143" s="43">
        <v>42</v>
      </c>
      <c r="K143" s="44"/>
      <c r="L143" s="32">
        <v>20.28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0"/>
    </row>
    <row r="145" spans="1:12" ht="15" x14ac:dyDescent="0.25">
      <c r="A145" s="24"/>
      <c r="B145" s="17"/>
      <c r="C145" s="8"/>
      <c r="D145" s="18" t="s">
        <v>33</v>
      </c>
      <c r="E145" s="9"/>
      <c r="F145" s="19">
        <v>500</v>
      </c>
      <c r="G145" s="19">
        <f t="shared" ref="G145:I145" si="59">SUM(G138:G144)</f>
        <v>18.089999999999996</v>
      </c>
      <c r="H145" s="19">
        <f t="shared" si="59"/>
        <v>19.07</v>
      </c>
      <c r="I145" s="19">
        <f t="shared" si="59"/>
        <v>89.22</v>
      </c>
      <c r="J145" s="19">
        <v>470</v>
      </c>
      <c r="K145" s="25"/>
      <c r="L145" s="43">
        <f>SUM(L138:L144)</f>
        <v>78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19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0">SUM(G146:G154)</f>
        <v>0</v>
      </c>
      <c r="H155" s="19">
        <f t="shared" si="60"/>
        <v>0</v>
      </c>
      <c r="I155" s="19">
        <f t="shared" si="60"/>
        <v>0</v>
      </c>
      <c r="J155" s="19">
        <f t="shared" si="60"/>
        <v>0</v>
      </c>
      <c r="K155" s="25"/>
      <c r="L155" s="43"/>
    </row>
    <row r="156" spans="1:12" ht="15.75" thickBot="1" x14ac:dyDescent="0.25">
      <c r="A156" s="29">
        <f>A138</f>
        <v>2</v>
      </c>
      <c r="B156" s="30">
        <f>B138</f>
        <v>3</v>
      </c>
      <c r="C156" s="54" t="s">
        <v>4</v>
      </c>
      <c r="D156" s="55"/>
      <c r="E156" s="31"/>
      <c r="F156" s="32">
        <f>F145+F155</f>
        <v>500</v>
      </c>
      <c r="G156" s="32">
        <f t="shared" ref="G156" si="61">G145+G155</f>
        <v>18.089999999999996</v>
      </c>
      <c r="H156" s="32">
        <f t="shared" ref="H156" si="62">H145+H155</f>
        <v>19.07</v>
      </c>
      <c r="I156" s="32">
        <f t="shared" ref="I156" si="63">I145+I155</f>
        <v>89.22</v>
      </c>
      <c r="J156" s="32">
        <f t="shared" ref="J156" si="64">J145+J155</f>
        <v>470</v>
      </c>
      <c r="K156" s="32"/>
      <c r="L156" s="43">
        <v>78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" t="s">
        <v>21</v>
      </c>
      <c r="E157" s="39" t="s">
        <v>72</v>
      </c>
      <c r="F157" s="40">
        <v>150</v>
      </c>
      <c r="G157" s="40">
        <v>6.5</v>
      </c>
      <c r="H157" s="40">
        <v>8.1999999999999993</v>
      </c>
      <c r="I157" s="40">
        <v>18.100000000000001</v>
      </c>
      <c r="J157" s="40">
        <v>110</v>
      </c>
      <c r="K157" s="41">
        <v>516</v>
      </c>
      <c r="L157" s="43">
        <v>20</v>
      </c>
    </row>
    <row r="158" spans="1:12" ht="15" x14ac:dyDescent="0.25">
      <c r="A158" s="23"/>
      <c r="B158" s="15"/>
      <c r="C158" s="11"/>
      <c r="D158" s="6"/>
      <c r="E158" s="42" t="s">
        <v>69</v>
      </c>
      <c r="F158" s="43">
        <v>100</v>
      </c>
      <c r="G158" s="43">
        <v>9.25</v>
      </c>
      <c r="H158" s="43">
        <v>11.25</v>
      </c>
      <c r="I158" s="43">
        <v>17.149999999999999</v>
      </c>
      <c r="J158" s="43">
        <v>221</v>
      </c>
      <c r="K158" s="44"/>
      <c r="L158" s="43">
        <v>27.89</v>
      </c>
    </row>
    <row r="159" spans="1:12" ht="15" x14ac:dyDescent="0.25">
      <c r="A159" s="23"/>
      <c r="B159" s="15"/>
      <c r="C159" s="11"/>
      <c r="D159" s="7" t="s">
        <v>22</v>
      </c>
      <c r="E159" s="42" t="s">
        <v>48</v>
      </c>
      <c r="F159" s="43">
        <v>200</v>
      </c>
      <c r="G159" s="43">
        <v>0.6</v>
      </c>
      <c r="H159" s="43"/>
      <c r="I159" s="43">
        <v>21.6</v>
      </c>
      <c r="J159" s="43">
        <v>82</v>
      </c>
      <c r="K159" s="44">
        <v>293</v>
      </c>
      <c r="L159" s="43">
        <v>12.76</v>
      </c>
    </row>
    <row r="160" spans="1:12" ht="15" x14ac:dyDescent="0.25">
      <c r="A160" s="23"/>
      <c r="B160" s="15"/>
      <c r="C160" s="11"/>
      <c r="D160" s="7" t="s">
        <v>23</v>
      </c>
      <c r="E160" s="42" t="s">
        <v>23</v>
      </c>
      <c r="F160" s="43">
        <v>50</v>
      </c>
      <c r="G160" s="43">
        <v>2.2799999999999998</v>
      </c>
      <c r="H160" s="43">
        <v>0.27</v>
      </c>
      <c r="I160" s="43">
        <v>15.57</v>
      </c>
      <c r="J160" s="43">
        <v>71</v>
      </c>
      <c r="K160" s="44"/>
      <c r="L160" s="43">
        <v>3.5</v>
      </c>
    </row>
    <row r="161" spans="1:12" ht="15" x14ac:dyDescent="0.25">
      <c r="A161" s="23"/>
      <c r="B161" s="15"/>
      <c r="C161" s="11"/>
      <c r="D161" s="7"/>
      <c r="E161" s="42" t="s">
        <v>46</v>
      </c>
      <c r="F161" s="43">
        <v>50</v>
      </c>
      <c r="G161" s="43">
        <v>0.7</v>
      </c>
      <c r="H161" s="43">
        <v>0.01</v>
      </c>
      <c r="I161" s="43">
        <v>3.7</v>
      </c>
      <c r="J161" s="43">
        <v>13.7</v>
      </c>
      <c r="K161" s="44"/>
      <c r="L161" s="19">
        <v>13.85</v>
      </c>
    </row>
    <row r="162" spans="1:12" ht="15.75" thickBot="1" x14ac:dyDescent="0.3">
      <c r="A162" s="23"/>
      <c r="B162" s="15"/>
      <c r="C162" s="11"/>
      <c r="D162" s="6" t="s">
        <v>24</v>
      </c>
      <c r="E162" s="42"/>
      <c r="F162" s="43"/>
      <c r="G162" s="43"/>
      <c r="H162" s="43"/>
      <c r="I162" s="43"/>
      <c r="J162" s="43"/>
      <c r="K162" s="44"/>
      <c r="L162" s="32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0"/>
    </row>
    <row r="164" spans="1:12" ht="15" x14ac:dyDescent="0.25">
      <c r="A164" s="24"/>
      <c r="B164" s="17"/>
      <c r="C164" s="8"/>
      <c r="D164" s="18" t="s">
        <v>33</v>
      </c>
      <c r="E164" s="9"/>
      <c r="F164" s="19">
        <v>450</v>
      </c>
      <c r="G164" s="19">
        <f t="shared" ref="G164:J164" si="65">SUM(G157:G163)</f>
        <v>19.330000000000002</v>
      </c>
      <c r="H164" s="19">
        <f t="shared" si="65"/>
        <v>19.73</v>
      </c>
      <c r="I164" s="19">
        <f t="shared" si="65"/>
        <v>76.12</v>
      </c>
      <c r="J164" s="19">
        <f t="shared" si="65"/>
        <v>497.7</v>
      </c>
      <c r="K164" s="25"/>
      <c r="L164" s="43">
        <v>78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19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66">SUM(G165:G173)</f>
        <v>0</v>
      </c>
      <c r="H174" s="19">
        <f t="shared" si="66"/>
        <v>0</v>
      </c>
      <c r="I174" s="19">
        <f t="shared" si="66"/>
        <v>0</v>
      </c>
      <c r="J174" s="19">
        <f t="shared" si="66"/>
        <v>0</v>
      </c>
      <c r="K174" s="25"/>
      <c r="L174" s="43"/>
    </row>
    <row r="175" spans="1:12" ht="15.75" thickBot="1" x14ac:dyDescent="0.25">
      <c r="A175" s="29">
        <f>A157</f>
        <v>2</v>
      </c>
      <c r="B175" s="30">
        <f>B157</f>
        <v>4</v>
      </c>
      <c r="C175" s="54" t="s">
        <v>4</v>
      </c>
      <c r="D175" s="55"/>
      <c r="E175" s="31"/>
      <c r="F175" s="32">
        <f>F164+F174</f>
        <v>450</v>
      </c>
      <c r="G175" s="32">
        <f t="shared" ref="G175" si="67">G164+G174</f>
        <v>19.330000000000002</v>
      </c>
      <c r="H175" s="32">
        <f t="shared" ref="H175" si="68">H164+H174</f>
        <v>19.73</v>
      </c>
      <c r="I175" s="32">
        <f t="shared" ref="I175" si="69">I164+I174</f>
        <v>76.12</v>
      </c>
      <c r="J175" s="32">
        <f t="shared" ref="J175" si="70">J164+J174</f>
        <v>497.7</v>
      </c>
      <c r="K175" s="32"/>
      <c r="L175" s="43">
        <v>78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39" t="s">
        <v>73</v>
      </c>
      <c r="F176" s="40">
        <v>150</v>
      </c>
      <c r="G176" s="40">
        <v>6.54</v>
      </c>
      <c r="H176" s="40">
        <v>7.21</v>
      </c>
      <c r="I176" s="40">
        <v>16.329999999999998</v>
      </c>
      <c r="J176" s="40">
        <v>100</v>
      </c>
      <c r="K176" s="41">
        <v>219</v>
      </c>
      <c r="L176" s="43">
        <v>8.75</v>
      </c>
    </row>
    <row r="177" spans="1:12" ht="15" x14ac:dyDescent="0.25">
      <c r="A177" s="23"/>
      <c r="B177" s="15"/>
      <c r="C177" s="11"/>
      <c r="D177" s="6"/>
      <c r="E177" s="42" t="s">
        <v>66</v>
      </c>
      <c r="F177" s="43">
        <v>90</v>
      </c>
      <c r="G177" s="43">
        <v>8.4600000000000009</v>
      </c>
      <c r="H177" s="43">
        <v>9.35</v>
      </c>
      <c r="I177" s="43">
        <v>21.2</v>
      </c>
      <c r="J177" s="43">
        <v>210</v>
      </c>
      <c r="K177" s="44"/>
      <c r="L177" s="43">
        <v>35.1</v>
      </c>
    </row>
    <row r="178" spans="1:12" ht="15" x14ac:dyDescent="0.25">
      <c r="A178" s="23"/>
      <c r="B178" s="15"/>
      <c r="C178" s="11"/>
      <c r="D178" s="7" t="s">
        <v>22</v>
      </c>
      <c r="E178" s="42" t="s">
        <v>42</v>
      </c>
      <c r="F178" s="43">
        <v>200</v>
      </c>
      <c r="G178" s="43">
        <v>0.27</v>
      </c>
      <c r="H178" s="43"/>
      <c r="I178" s="43">
        <v>15.57</v>
      </c>
      <c r="J178" s="43">
        <v>54</v>
      </c>
      <c r="K178" s="44">
        <v>685</v>
      </c>
      <c r="L178" s="43">
        <v>7.5</v>
      </c>
    </row>
    <row r="179" spans="1:12" ht="15" x14ac:dyDescent="0.25">
      <c r="A179" s="23"/>
      <c r="B179" s="15"/>
      <c r="C179" s="11"/>
      <c r="D179" s="7" t="s">
        <v>23</v>
      </c>
      <c r="E179" s="42" t="s">
        <v>63</v>
      </c>
      <c r="F179" s="43">
        <v>50</v>
      </c>
      <c r="G179" s="43">
        <v>2.2799999999999998</v>
      </c>
      <c r="H179" s="43">
        <v>0.27</v>
      </c>
      <c r="I179" s="43">
        <v>13.68</v>
      </c>
      <c r="J179" s="43">
        <v>71</v>
      </c>
      <c r="K179" s="44"/>
      <c r="L179" s="43">
        <v>3.5</v>
      </c>
    </row>
    <row r="180" spans="1:12" ht="15" x14ac:dyDescent="0.25">
      <c r="A180" s="23"/>
      <c r="B180" s="15"/>
      <c r="C180" s="11"/>
      <c r="D180" s="7" t="s">
        <v>24</v>
      </c>
      <c r="E180" s="42" t="s">
        <v>44</v>
      </c>
      <c r="F180" s="43">
        <v>100</v>
      </c>
      <c r="G180" s="43">
        <v>0.9</v>
      </c>
      <c r="H180" s="43">
        <v>0.2</v>
      </c>
      <c r="I180" s="43">
        <v>8.1</v>
      </c>
      <c r="J180" s="43">
        <v>43</v>
      </c>
      <c r="K180" s="44"/>
      <c r="L180" s="19">
        <v>23.15</v>
      </c>
    </row>
    <row r="181" spans="1:12" ht="15.75" thickBot="1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53"/>
    </row>
    <row r="182" spans="1:12" ht="15.75" thickBot="1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3"/>
    </row>
    <row r="183" spans="1:12" ht="15.75" customHeight="1" thickBot="1" x14ac:dyDescent="0.3">
      <c r="A183" s="24"/>
      <c r="B183" s="17"/>
      <c r="C183" s="8"/>
      <c r="D183" s="18" t="s">
        <v>33</v>
      </c>
      <c r="E183" s="9"/>
      <c r="F183" s="19">
        <v>450</v>
      </c>
      <c r="G183" s="19">
        <f t="shared" ref="G183:J183" si="71">SUM(G176:G182)</f>
        <v>18.45</v>
      </c>
      <c r="H183" s="19">
        <f t="shared" si="71"/>
        <v>17.029999999999998</v>
      </c>
      <c r="I183" s="19">
        <f t="shared" si="71"/>
        <v>74.88</v>
      </c>
      <c r="J183" s="19">
        <f t="shared" si="71"/>
        <v>478</v>
      </c>
      <c r="K183" s="25"/>
      <c r="L183" s="53">
        <v>78</v>
      </c>
    </row>
    <row r="184" spans="1:12" ht="15.75" thickBot="1" x14ac:dyDescent="0.3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53"/>
    </row>
    <row r="185" spans="1:12" ht="15.75" thickBot="1" x14ac:dyDescent="0.3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53"/>
    </row>
    <row r="186" spans="1:12" ht="15.75" thickBot="1" x14ac:dyDescent="0.3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53"/>
    </row>
    <row r="187" spans="1:12" ht="15.75" thickBot="1" x14ac:dyDescent="0.3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53"/>
    </row>
    <row r="188" spans="1:12" ht="15.75" thickBot="1" x14ac:dyDescent="0.3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53"/>
    </row>
    <row r="189" spans="1:12" ht="15.75" thickBot="1" x14ac:dyDescent="0.3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53"/>
    </row>
    <row r="190" spans="1:12" ht="15.75" thickBot="1" x14ac:dyDescent="0.3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53"/>
    </row>
    <row r="191" spans="1:12" ht="15.75" thickBot="1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53"/>
    </row>
    <row r="192" spans="1:12" ht="15.75" thickBot="1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3"/>
    </row>
    <row r="193" spans="1:12" ht="15.75" thickBot="1" x14ac:dyDescent="0.3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72">SUM(G184:G192)</f>
        <v>0</v>
      </c>
      <c r="H193" s="19">
        <f t="shared" si="72"/>
        <v>0</v>
      </c>
      <c r="I193" s="19">
        <f t="shared" si="72"/>
        <v>0</v>
      </c>
      <c r="J193" s="19">
        <f t="shared" si="72"/>
        <v>0</v>
      </c>
      <c r="K193" s="25"/>
      <c r="L193" s="53"/>
    </row>
    <row r="194" spans="1:12" ht="15.75" thickBot="1" x14ac:dyDescent="0.25">
      <c r="A194" s="29">
        <f>A176</f>
        <v>2</v>
      </c>
      <c r="B194" s="30">
        <f>B176</f>
        <v>5</v>
      </c>
      <c r="C194" s="54" t="s">
        <v>4</v>
      </c>
      <c r="D194" s="55"/>
      <c r="E194" s="31"/>
      <c r="F194" s="32">
        <v>450</v>
      </c>
      <c r="G194" s="32">
        <f t="shared" ref="G194" si="73">G183+G193</f>
        <v>18.45</v>
      </c>
      <c r="H194" s="32">
        <f t="shared" ref="H194" si="74">H183+H193</f>
        <v>17.029999999999998</v>
      </c>
      <c r="I194" s="32">
        <f t="shared" ref="I194" si="75">I183+I193</f>
        <v>74.88</v>
      </c>
      <c r="J194" s="32">
        <f t="shared" ref="J194" si="76">J183+J193</f>
        <v>478</v>
      </c>
      <c r="K194" s="32"/>
      <c r="L194" s="53">
        <v>78</v>
      </c>
    </row>
    <row r="195" spans="1:12" ht="13.5" thickBot="1" x14ac:dyDescent="0.25">
      <c r="A195" s="27"/>
      <c r="B195" s="28"/>
      <c r="C195" s="56" t="s">
        <v>5</v>
      </c>
      <c r="D195" s="56"/>
      <c r="E195" s="56"/>
      <c r="F195" s="34">
        <f>(F23+F42+F61+F80+F99+F118+F137+F156+F175+F194)/(IF(F23=0,0,1)+IF(F42=0,0,1)+IF(F61=0,0,1)+IF(F80=0,0,1)+IF(F99=0,0,1)+IF(F118=0,0,1)+IF(F137=0,0,1)+IF(F156=0,0,1)+IF(F175=0,0,1)+IF(F194=0,0,1))</f>
        <v>466</v>
      </c>
      <c r="G195" s="34">
        <f t="shared" ref="G195:J195" si="77">(G23+G42+G61+G80+G99+G118+G137+G156+G175+G194)/(IF(G23=0,0,1)+IF(G42=0,0,1)+IF(G61=0,0,1)+IF(G80=0,0,1)+IF(G99=0,0,1)+IF(G118=0,0,1)+IF(G137=0,0,1)+IF(G156=0,0,1)+IF(G175=0,0,1)+IF(G194=0,0,1))</f>
        <v>18.238</v>
      </c>
      <c r="H195" s="34">
        <f t="shared" si="77"/>
        <v>18.594000000000001</v>
      </c>
      <c r="I195" s="34">
        <f t="shared" si="77"/>
        <v>80.856999999999999</v>
      </c>
      <c r="J195" s="34">
        <f t="shared" si="77"/>
        <v>484.74800000000005</v>
      </c>
      <c r="K195" s="34"/>
      <c r="L195" s="34"/>
    </row>
    <row r="196" spans="1:12" x14ac:dyDescent="0.2">
      <c r="L196" s="52"/>
    </row>
    <row r="197" spans="1:12" x14ac:dyDescent="0.2">
      <c r="L197" s="52"/>
    </row>
    <row r="198" spans="1:12" x14ac:dyDescent="0.2">
      <c r="L198" s="52"/>
    </row>
    <row r="199" spans="1:12" x14ac:dyDescent="0.2">
      <c r="L199" s="52"/>
    </row>
    <row r="200" spans="1:12" x14ac:dyDescent="0.2">
      <c r="L200" s="52"/>
    </row>
    <row r="201" spans="1:12" x14ac:dyDescent="0.2">
      <c r="L201" s="52"/>
    </row>
    <row r="202" spans="1:12" x14ac:dyDescent="0.2">
      <c r="L202" s="52"/>
    </row>
    <row r="203" spans="1:12" x14ac:dyDescent="0.2">
      <c r="L203" s="52"/>
    </row>
    <row r="204" spans="1:12" x14ac:dyDescent="0.2">
      <c r="L204" s="52"/>
    </row>
    <row r="205" spans="1:12" x14ac:dyDescent="0.2">
      <c r="L205" s="52"/>
    </row>
    <row r="206" spans="1:12" x14ac:dyDescent="0.2">
      <c r="L206" s="52"/>
    </row>
    <row r="207" spans="1:12" x14ac:dyDescent="0.2">
      <c r="L207" s="52"/>
    </row>
    <row r="208" spans="1:12" x14ac:dyDescent="0.2">
      <c r="L208" s="52"/>
    </row>
    <row r="209" spans="12:12" x14ac:dyDescent="0.2">
      <c r="L209" s="52"/>
    </row>
    <row r="210" spans="12:12" x14ac:dyDescent="0.2">
      <c r="L210" s="52"/>
    </row>
    <row r="211" spans="12:12" x14ac:dyDescent="0.2">
      <c r="L211" s="52"/>
    </row>
    <row r="212" spans="12:12" x14ac:dyDescent="0.2">
      <c r="L212" s="52"/>
    </row>
    <row r="213" spans="12:12" x14ac:dyDescent="0.2">
      <c r="L213" s="52"/>
    </row>
    <row r="214" spans="12:12" x14ac:dyDescent="0.2">
      <c r="L214" s="52"/>
    </row>
    <row r="215" spans="12:12" x14ac:dyDescent="0.2">
      <c r="L215" s="52"/>
    </row>
    <row r="216" spans="12:12" x14ac:dyDescent="0.2">
      <c r="L216" s="52"/>
    </row>
    <row r="217" spans="12:12" x14ac:dyDescent="0.2">
      <c r="L217" s="52"/>
    </row>
    <row r="218" spans="12:12" x14ac:dyDescent="0.2">
      <c r="L218" s="52"/>
    </row>
    <row r="219" spans="12:12" x14ac:dyDescent="0.2">
      <c r="L219" s="52"/>
    </row>
    <row r="220" spans="12:12" x14ac:dyDescent="0.2">
      <c r="L220" s="52"/>
    </row>
    <row r="221" spans="12:12" x14ac:dyDescent="0.2">
      <c r="L221" s="52"/>
    </row>
    <row r="222" spans="12:12" x14ac:dyDescent="0.2">
      <c r="L222" s="52"/>
    </row>
    <row r="223" spans="12:12" x14ac:dyDescent="0.2">
      <c r="L223" s="52"/>
    </row>
    <row r="224" spans="12:12" x14ac:dyDescent="0.2">
      <c r="L224" s="52"/>
    </row>
    <row r="225" spans="12:12" x14ac:dyDescent="0.2">
      <c r="L225" s="52"/>
    </row>
    <row r="226" spans="12:12" x14ac:dyDescent="0.2">
      <c r="L226" s="52"/>
    </row>
    <row r="227" spans="12:12" x14ac:dyDescent="0.2">
      <c r="L227" s="52"/>
    </row>
    <row r="228" spans="12:12" x14ac:dyDescent="0.2">
      <c r="L228" s="52"/>
    </row>
    <row r="229" spans="12:12" x14ac:dyDescent="0.2">
      <c r="L229" s="52"/>
    </row>
    <row r="230" spans="12:12" x14ac:dyDescent="0.2">
      <c r="L230" s="52"/>
    </row>
    <row r="231" spans="12:12" x14ac:dyDescent="0.2">
      <c r="L231" s="52"/>
    </row>
    <row r="232" spans="12:12" x14ac:dyDescent="0.2">
      <c r="L232" s="52"/>
    </row>
    <row r="233" spans="12:12" x14ac:dyDescent="0.2">
      <c r="L233" s="52"/>
    </row>
    <row r="234" spans="12:12" x14ac:dyDescent="0.2">
      <c r="L234" s="52"/>
    </row>
    <row r="235" spans="12:12" x14ac:dyDescent="0.2">
      <c r="L235" s="52"/>
    </row>
    <row r="236" spans="12:12" x14ac:dyDescent="0.2">
      <c r="L236" s="52"/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2023-10-13T06:10:51Z</cp:lastPrinted>
  <dcterms:created xsi:type="dcterms:W3CDTF">2022-05-16T14:23:56Z</dcterms:created>
  <dcterms:modified xsi:type="dcterms:W3CDTF">2025-01-28T06:21:03Z</dcterms:modified>
</cp:coreProperties>
</file>