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7C6035A-9FC4-4D0B-9ECC-D27F4E56F012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19" i="1" l="1"/>
  <c r="J196" i="1"/>
  <c r="I196" i="1"/>
  <c r="L196" i="1"/>
  <c r="H196" i="1"/>
  <c r="G196" i="1"/>
  <c r="F196" i="1"/>
</calcChain>
</file>

<file path=xl/sharedStrings.xml><?xml version="1.0" encoding="utf-8"?>
<sst xmlns="http://schemas.openxmlformats.org/spreadsheetml/2006/main" count="241" uniqueCount="77">
  <si>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</si>
  <si>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</si>
  <si>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</si>
  <si>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</si>
  <si>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</si>
  <si>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</si>
  <si>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</si>
  <si>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</si>
  <si>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</si>
  <si>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</si>
  <si>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</si>
  <si>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</si>
  <si>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</si>
  <si>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</si>
  <si>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</si>
  <si>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</si>
  <si>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</si>
  <si>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</si>
  <si>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</si>
  <si>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</si>
  <si>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</si>
  <si>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</si>
  <si>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</si>
  <si>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</si>
  <si>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</si>
  <si>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</si>
  <si>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</si>
  <si>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</si>
  <si>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</si>
  <si>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</si>
  <si>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</si>
  <si>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</si>
  <si>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</si>
  <si>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</si>
  <si>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</si>
  <si>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</si>
  <si>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</si>
  <si>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</si>
  <si>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</si>
  <si>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</si>
  <si>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яблоко</t>
  </si>
  <si>
    <t>200/10</t>
  </si>
  <si>
    <t>бутерброд с сыром</t>
  </si>
  <si>
    <t>макароные изделия</t>
  </si>
  <si>
    <t>сарделька</t>
  </si>
  <si>
    <t>чай с сахаром</t>
  </si>
  <si>
    <t>каша рисовая молочная с маслом</t>
  </si>
  <si>
    <t>какао с молоком</t>
  </si>
  <si>
    <t>апельсин</t>
  </si>
  <si>
    <t>картофельное пюре с котлетой</t>
  </si>
  <si>
    <t>150/90</t>
  </si>
  <si>
    <t>хлеб пшеничный</t>
  </si>
  <si>
    <t>груша</t>
  </si>
  <si>
    <t>огурец свежий</t>
  </si>
  <si>
    <t>плов из курицы</t>
  </si>
  <si>
    <t>сок натуральный</t>
  </si>
  <si>
    <t>помидор свежий</t>
  </si>
  <si>
    <t>суп молочный с лапшой</t>
  </si>
  <si>
    <t>хлеб пшеничный с маслом</t>
  </si>
  <si>
    <t>Банан</t>
  </si>
  <si>
    <t>50/10</t>
  </si>
  <si>
    <t>компот из сухофруктов</t>
  </si>
  <si>
    <t>Гречка отварная с голенью</t>
  </si>
  <si>
    <t>150/100</t>
  </si>
  <si>
    <t>картофельное пюре</t>
  </si>
  <si>
    <t xml:space="preserve">рыба обжареная </t>
  </si>
  <si>
    <t>морс</t>
  </si>
  <si>
    <t>Мандарин</t>
  </si>
  <si>
    <t>15.30</t>
  </si>
  <si>
    <t>каша манная с маслом</t>
  </si>
  <si>
    <t>сыр порционно</t>
  </si>
  <si>
    <t>макароны отварные/голень куриная</t>
  </si>
  <si>
    <t>гречка отварная с котлетой</t>
  </si>
  <si>
    <t>150\90</t>
  </si>
  <si>
    <t>Директор</t>
  </si>
  <si>
    <t>Лезгова А.Н.</t>
  </si>
  <si>
    <t>МБОУ Суворовская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</si>
</sst>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E135" sqref="E1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76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5.25</v>
      </c>
      <c r="H6" s="40">
        <v>6.15</v>
      </c>
      <c r="I6" s="40">
        <v>35.25</v>
      </c>
      <c r="J6" s="40">
        <v>221</v>
      </c>
      <c r="K6" s="41">
        <v>516</v>
      </c>
      <c r="L6" s="40">
        <v>25.3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80</v>
      </c>
      <c r="G7" s="43">
        <v>4.82</v>
      </c>
      <c r="H7" s="43">
        <v>8.49</v>
      </c>
      <c r="I7" s="43">
        <v>7.87</v>
      </c>
      <c r="J7" s="43">
        <v>135.97</v>
      </c>
      <c r="K7" s="44"/>
      <c r="L7" s="43">
        <v>17.55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0.27</v>
      </c>
      <c r="H8" s="43"/>
      <c r="I8" s="43">
        <v>13.68</v>
      </c>
      <c r="J8" s="43">
        <v>54</v>
      </c>
      <c r="K8" s="44">
        <v>685</v>
      </c>
      <c r="L8" s="43">
        <v>7.5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2.2799999999999998</v>
      </c>
      <c r="H9" s="43">
        <v>0.27</v>
      </c>
      <c r="I9" s="43">
        <v>15.57</v>
      </c>
      <c r="J9" s="43">
        <v>71</v>
      </c>
      <c r="K9" s="44"/>
      <c r="L9" s="43">
        <v>8.3000000000000007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0.26</v>
      </c>
      <c r="H10" s="43">
        <v>0.17</v>
      </c>
      <c r="I10" s="43">
        <v>11.41</v>
      </c>
      <c r="J10" s="43">
        <v>52</v>
      </c>
      <c r="K10" s="44"/>
      <c r="L10" s="43">
        <v>11.41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12.879999999999999</v>
      </c>
      <c r="H13" s="19">
        <f t="shared" si="0"/>
        <v>15.08</v>
      </c>
      <c r="I13" s="19">
        <f t="shared" si="0"/>
        <v>83.78</v>
      </c>
      <c r="J13" s="19">
        <f t="shared" si="0"/>
        <v>533.97</v>
      </c>
      <c r="K13" s="25"/>
      <c r="L13" s="19">
        <f t="shared" ref="L13" si="1">SUM(L6:L12)</f>
        <v>70.06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4">G13+G23</f>
        <v>12.879999999999999</v>
      </c>
      <c r="H24" s="32">
        <f t="shared" si="4"/>
        <v>15.08</v>
      </c>
      <c r="I24" s="32">
        <f t="shared" si="4"/>
        <v>83.78</v>
      </c>
      <c r="J24" s="32">
        <f t="shared" si="4"/>
        <v>533.97</v>
      </c>
      <c r="K24" s="32"/>
      <c r="L24" s="32">
        <f t="shared" ref="L24" si="5">L13+L23</f>
        <v>70.06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 t="s">
        <v>41</v>
      </c>
      <c r="G25" s="40">
        <v>7.97</v>
      </c>
      <c r="H25" s="40">
        <v>12.2</v>
      </c>
      <c r="I25" s="40">
        <v>60.1</v>
      </c>
      <c r="J25" s="40">
        <v>382</v>
      </c>
      <c r="K25" s="41">
        <v>113</v>
      </c>
      <c r="L25" s="40">
        <v>27.8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4.41</v>
      </c>
      <c r="H27" s="43">
        <v>4.5</v>
      </c>
      <c r="I27" s="43">
        <v>29.25</v>
      </c>
      <c r="J27" s="43">
        <v>171</v>
      </c>
      <c r="K27" s="44">
        <v>693</v>
      </c>
      <c r="L27" s="43">
        <v>12.67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7.18</v>
      </c>
      <c r="H28" s="43">
        <v>5.97</v>
      </c>
      <c r="I28" s="43">
        <v>15.57</v>
      </c>
      <c r="J28" s="43">
        <v>143</v>
      </c>
      <c r="K28" s="44"/>
      <c r="L28" s="43">
        <v>13.1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0.9</v>
      </c>
      <c r="H29" s="43">
        <v>0.2</v>
      </c>
      <c r="I29" s="43">
        <v>8.1</v>
      </c>
      <c r="J29" s="43">
        <v>43</v>
      </c>
      <c r="K29" s="44"/>
      <c r="L29" s="43">
        <v>17.559999999999999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 t="shared" ref="G32" si="6">SUM(G25:G31)</f>
        <v>20.459999999999997</v>
      </c>
      <c r="H32" s="19">
        <f t="shared" ref="H32" si="7">SUM(H25:H31)</f>
        <v>22.869999999999997</v>
      </c>
      <c r="I32" s="19">
        <f t="shared" ref="I32" si="8">SUM(I25:I31)</f>
        <v>113.01999999999998</v>
      </c>
      <c r="J32" s="19">
        <f t="shared" ref="J32:L32" si="9">SUM(J25:J31)</f>
        <v>739</v>
      </c>
      <c r="K32" s="25"/>
      <c r="L32" s="19">
        <f t="shared" si="9"/>
        <v>71.13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350</v>
      </c>
      <c r="G43" s="32">
        <f t="shared" ref="G43" si="14">G32+G42</f>
        <v>20.459999999999997</v>
      </c>
      <c r="H43" s="32">
        <f t="shared" ref="H43" si="15">H32+H42</f>
        <v>22.869999999999997</v>
      </c>
      <c r="I43" s="32">
        <f t="shared" ref="I43" si="16">I32+I42</f>
        <v>113.01999999999998</v>
      </c>
      <c r="J43" s="32">
        <f t="shared" ref="J43:L43" si="17">J32+J42</f>
        <v>739</v>
      </c>
      <c r="K43" s="32"/>
      <c r="L43" s="32">
        <f t="shared" si="17"/>
        <v>71.13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 t="s">
        <v>50</v>
      </c>
      <c r="G44" s="40">
        <v>8.7200000000000006</v>
      </c>
      <c r="H44" s="40">
        <v>11.02</v>
      </c>
      <c r="I44" s="40">
        <v>16.14</v>
      </c>
      <c r="J44" s="40">
        <v>331.43</v>
      </c>
      <c r="K44" s="41">
        <v>520</v>
      </c>
      <c r="L44" s="40">
        <v>35.9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1</v>
      </c>
      <c r="H46" s="43">
        <v>0.06</v>
      </c>
      <c r="I46" s="43">
        <v>27.5</v>
      </c>
      <c r="J46" s="43">
        <v>110</v>
      </c>
      <c r="K46" s="44"/>
      <c r="L46" s="57">
        <v>9.1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2.2799999999999998</v>
      </c>
      <c r="H47" s="43">
        <v>0.27</v>
      </c>
      <c r="I47" s="43">
        <v>15.57</v>
      </c>
      <c r="J47" s="43">
        <v>71</v>
      </c>
      <c r="K47" s="44"/>
      <c r="L47" s="43">
        <v>3.5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0.4</v>
      </c>
      <c r="H48" s="43">
        <v>0.3</v>
      </c>
      <c r="I48" s="43">
        <v>10.9</v>
      </c>
      <c r="J48" s="43">
        <v>42</v>
      </c>
      <c r="K48" s="44"/>
      <c r="L48" s="43">
        <v>18.97</v>
      </c>
    </row>
    <row r="49" spans="1:12" ht="15" x14ac:dyDescent="0.25">
      <c r="A49" s="23"/>
      <c r="B49" s="15"/>
      <c r="C49" s="11"/>
      <c r="D49" s="6"/>
      <c r="E49" s="42" t="s">
        <v>53</v>
      </c>
      <c r="F49" s="43">
        <v>50</v>
      </c>
      <c r="G49" s="43">
        <v>0.7</v>
      </c>
      <c r="H49" s="43">
        <v>0.01</v>
      </c>
      <c r="I49" s="43">
        <v>3.7</v>
      </c>
      <c r="J49" s="43">
        <v>13.7</v>
      </c>
      <c r="K49" s="44"/>
      <c r="L49" s="43">
        <v>4.08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13.1</v>
      </c>
      <c r="H51" s="19">
        <f t="shared" ref="H51" si="19">SUM(H44:H50)</f>
        <v>11.66</v>
      </c>
      <c r="I51" s="19">
        <f t="shared" ref="I51" si="20">SUM(I44:I50)</f>
        <v>73.81</v>
      </c>
      <c r="J51" s="19">
        <f t="shared" ref="J51:L51" si="21">SUM(J44:J50)</f>
        <v>568.13000000000011</v>
      </c>
      <c r="K51" s="25"/>
      <c r="L51" s="19">
        <f t="shared" si="21"/>
        <v>71.55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400</v>
      </c>
      <c r="G62" s="32">
        <f t="shared" ref="G62" si="26">G51+G61</f>
        <v>13.1</v>
      </c>
      <c r="H62" s="32">
        <f t="shared" ref="H62" si="27">H51+H61</f>
        <v>11.66</v>
      </c>
      <c r="I62" s="32">
        <f t="shared" ref="I62" si="28">I51+I61</f>
        <v>73.81</v>
      </c>
      <c r="J62" s="32">
        <f t="shared" ref="J62:L62" si="29">J51+J61</f>
        <v>568.13000000000011</v>
      </c>
      <c r="K62" s="32"/>
      <c r="L62" s="32">
        <f t="shared" si="29"/>
        <v>71.55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250</v>
      </c>
      <c r="G63" s="40">
        <v>37.200000000000003</v>
      </c>
      <c r="H63" s="40">
        <v>45.33</v>
      </c>
      <c r="I63" s="40">
        <v>41.05</v>
      </c>
      <c r="J63" s="40">
        <v>392.68</v>
      </c>
      <c r="K63" s="41">
        <v>193</v>
      </c>
      <c r="L63" s="40">
        <v>45.69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0.6</v>
      </c>
      <c r="H65" s="43"/>
      <c r="I65" s="43">
        <v>21.6</v>
      </c>
      <c r="J65" s="43">
        <v>82</v>
      </c>
      <c r="K65" s="44">
        <v>293</v>
      </c>
      <c r="L65" s="43">
        <v>12.76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2.2799999999999998</v>
      </c>
      <c r="H66" s="43">
        <v>0.27</v>
      </c>
      <c r="I66" s="43">
        <v>15.57</v>
      </c>
      <c r="J66" s="43">
        <v>71</v>
      </c>
      <c r="K66" s="44"/>
      <c r="L66" s="43">
        <v>3.5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50</v>
      </c>
      <c r="G68" s="43">
        <v>0.9</v>
      </c>
      <c r="H68" s="43">
        <v>0.2</v>
      </c>
      <c r="I68" s="43">
        <v>3.9</v>
      </c>
      <c r="J68" s="43">
        <v>20</v>
      </c>
      <c r="K68" s="44"/>
      <c r="L68" s="43">
        <v>7.89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40.980000000000004</v>
      </c>
      <c r="H70" s="19">
        <f t="shared" ref="H70" si="31">SUM(H63:H69)</f>
        <v>45.800000000000004</v>
      </c>
      <c r="I70" s="19">
        <f t="shared" ref="I70" si="32">SUM(I63:I69)</f>
        <v>82.12</v>
      </c>
      <c r="J70" s="19">
        <f t="shared" ref="J70:L70" si="33">SUM(J63:J69)</f>
        <v>565.68000000000006</v>
      </c>
      <c r="K70" s="25"/>
      <c r="L70" s="19">
        <f t="shared" si="33"/>
        <v>69.839999999999989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40.980000000000004</v>
      </c>
      <c r="H81" s="32">
        <f t="shared" ref="H81" si="39">H70+H80</f>
        <v>45.800000000000004</v>
      </c>
      <c r="I81" s="32">
        <f t="shared" ref="I81" si="40">I70+I80</f>
        <v>82.12</v>
      </c>
      <c r="J81" s="32">
        <f t="shared" ref="J81:L81" si="41">J70+J80</f>
        <v>565.68000000000006</v>
      </c>
      <c r="K81" s="32"/>
      <c r="L81" s="32">
        <f t="shared" si="41"/>
        <v>69.839999999999989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7.4</v>
      </c>
      <c r="H82" s="40">
        <v>8.5</v>
      </c>
      <c r="I82" s="40">
        <v>22.9</v>
      </c>
      <c r="J82" s="40">
        <v>198</v>
      </c>
      <c r="K82" s="41">
        <v>160</v>
      </c>
      <c r="L82" s="40">
        <v>27.98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1.26</v>
      </c>
      <c r="H84" s="43">
        <v>1.8</v>
      </c>
      <c r="I84" s="43">
        <v>20.16</v>
      </c>
      <c r="J84" s="43">
        <v>117</v>
      </c>
      <c r="K84" s="44">
        <v>286</v>
      </c>
      <c r="L84" s="43">
        <v>15.85</v>
      </c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 t="s">
        <v>60</v>
      </c>
      <c r="G85" s="43">
        <v>2.36</v>
      </c>
      <c r="H85" s="43">
        <v>8.3800000000000008</v>
      </c>
      <c r="I85" s="43">
        <v>15.58</v>
      </c>
      <c r="J85" s="43">
        <v>143</v>
      </c>
      <c r="K85" s="44">
        <v>380</v>
      </c>
      <c r="L85" s="43">
        <v>7.95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/>
      <c r="L86" s="43">
        <v>19.78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12.52</v>
      </c>
      <c r="H89" s="19">
        <f t="shared" ref="H89" si="43">SUM(H82:H88)</f>
        <v>19.18</v>
      </c>
      <c r="I89" s="19">
        <f t="shared" ref="I89" si="44">SUM(I82:I88)</f>
        <v>79.64</v>
      </c>
      <c r="J89" s="19">
        <f t="shared" ref="J89:L89" si="45">SUM(J82:J88)</f>
        <v>554</v>
      </c>
      <c r="K89" s="25"/>
      <c r="L89" s="19">
        <f t="shared" si="45"/>
        <v>71.56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12.52</v>
      </c>
      <c r="H100" s="32">
        <f t="shared" ref="H100" si="51">H89+H99</f>
        <v>19.18</v>
      </c>
      <c r="I100" s="32">
        <f t="shared" ref="I100" si="52">I89+I99</f>
        <v>79.64</v>
      </c>
      <c r="J100" s="32">
        <f t="shared" ref="J100:L100" si="53">J89+J99</f>
        <v>554</v>
      </c>
      <c r="K100" s="32"/>
      <c r="L100" s="32">
        <f t="shared" si="53"/>
        <v>71.56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 t="s">
        <v>63</v>
      </c>
      <c r="G101" s="40">
        <v>23</v>
      </c>
      <c r="H101" s="40">
        <v>25.45</v>
      </c>
      <c r="I101" s="40">
        <v>25.65</v>
      </c>
      <c r="J101" s="40">
        <v>390</v>
      </c>
      <c r="K101" s="41">
        <v>219</v>
      </c>
      <c r="L101" s="40">
        <v>37.69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0.27</v>
      </c>
      <c r="H103" s="43"/>
      <c r="I103" s="43">
        <v>13.68</v>
      </c>
      <c r="J103" s="43">
        <v>54</v>
      </c>
      <c r="K103" s="44">
        <v>685</v>
      </c>
      <c r="L103" s="43">
        <v>7.5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50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/>
      <c r="L104" s="43">
        <v>3.5</v>
      </c>
    </row>
    <row r="105" spans="1:12" ht="15" x14ac:dyDescent="0.25">
      <c r="A105" s="23"/>
      <c r="B105" s="15"/>
      <c r="C105" s="11"/>
      <c r="D105" s="7" t="s">
        <v>24</v>
      </c>
      <c r="E105" s="42" t="s">
        <v>40</v>
      </c>
      <c r="F105" s="43">
        <v>100</v>
      </c>
      <c r="G105" s="43">
        <v>0.26</v>
      </c>
      <c r="H105" s="43">
        <v>0.17</v>
      </c>
      <c r="I105" s="43">
        <v>11.41</v>
      </c>
      <c r="J105" s="43">
        <v>52</v>
      </c>
      <c r="K105" s="44"/>
      <c r="L105" s="43">
        <v>11.41</v>
      </c>
    </row>
    <row r="106" spans="1:12" ht="15" x14ac:dyDescent="0.25">
      <c r="A106" s="23"/>
      <c r="B106" s="15"/>
      <c r="C106" s="11"/>
      <c r="D106" s="6"/>
      <c r="E106" s="42" t="s">
        <v>56</v>
      </c>
      <c r="F106" s="43">
        <v>50</v>
      </c>
      <c r="G106" s="43">
        <v>0.9</v>
      </c>
      <c r="H106" s="43">
        <v>0.2</v>
      </c>
      <c r="I106" s="43">
        <v>3.9</v>
      </c>
      <c r="J106" s="43">
        <v>20</v>
      </c>
      <c r="K106" s="44"/>
      <c r="L106" s="43">
        <v>7.89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26.71</v>
      </c>
      <c r="H108" s="19">
        <f t="shared" si="54"/>
        <v>26.09</v>
      </c>
      <c r="I108" s="19">
        <f t="shared" si="54"/>
        <v>70.210000000000008</v>
      </c>
      <c r="J108" s="19">
        <f t="shared" si="54"/>
        <v>587</v>
      </c>
      <c r="K108" s="25"/>
      <c r="L108" s="19">
        <f t="shared" ref="L108" si="55">SUM(L101:L107)</f>
        <v>67.989999999999995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400</v>
      </c>
      <c r="G119" s="32">
        <f t="shared" ref="G119" si="58">G108+G118</f>
        <v>26.71</v>
      </c>
      <c r="H119" s="32">
        <f t="shared" ref="H119" si="59">H108+H118</f>
        <v>26.09</v>
      </c>
      <c r="I119" s="32">
        <f t="shared" ref="I119" si="60">I108+I118</f>
        <v>70.210000000000008</v>
      </c>
      <c r="J119" s="32">
        <f t="shared" ref="J119:L119" si="61">J108+J118</f>
        <v>587</v>
      </c>
      <c r="K119" s="32"/>
      <c r="L119" s="32">
        <f t="shared" si="61"/>
        <v>67.989999999999995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3.15</v>
      </c>
      <c r="H120" s="40">
        <v>6.75</v>
      </c>
      <c r="I120" s="40">
        <v>21.9</v>
      </c>
      <c r="J120" s="40">
        <v>164</v>
      </c>
      <c r="K120" s="41">
        <v>520</v>
      </c>
      <c r="L120" s="40"/>
    </row>
    <row r="121" spans="1:12" ht="15" x14ac:dyDescent="0.25">
      <c r="A121" s="14"/>
      <c r="B121" s="15"/>
      <c r="C121" s="11"/>
      <c r="D121" s="6"/>
      <c r="E121" s="42" t="s">
        <v>65</v>
      </c>
      <c r="F121" s="43">
        <v>90</v>
      </c>
      <c r="G121" s="43">
        <v>21</v>
      </c>
      <c r="H121" s="43">
        <v>12.42</v>
      </c>
      <c r="I121" s="43">
        <v>9.9</v>
      </c>
      <c r="J121" s="43">
        <v>238</v>
      </c>
      <c r="K121" s="44">
        <v>165</v>
      </c>
      <c r="L121" s="43">
        <v>37.6</v>
      </c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0.06</v>
      </c>
      <c r="H122" s="43">
        <v>0.04</v>
      </c>
      <c r="I122" s="43">
        <v>10.9</v>
      </c>
      <c r="J122" s="43">
        <v>41.4</v>
      </c>
      <c r="K122" s="44">
        <v>282</v>
      </c>
      <c r="L122" s="43" t="s">
        <v>68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50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/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67</v>
      </c>
      <c r="F124" s="43">
        <v>100</v>
      </c>
      <c r="G124" s="43">
        <v>0.8</v>
      </c>
      <c r="H124" s="43">
        <v>0.2</v>
      </c>
      <c r="I124" s="43">
        <v>7.5</v>
      </c>
      <c r="J124" s="43">
        <v>38</v>
      </c>
      <c r="K124" s="44"/>
      <c r="L124" s="57">
        <v>23.15</v>
      </c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50</v>
      </c>
      <c r="G125" s="43">
        <v>0.7</v>
      </c>
      <c r="H125" s="43">
        <v>0.01</v>
      </c>
      <c r="I125" s="43">
        <v>3.7</v>
      </c>
      <c r="J125" s="43">
        <v>13.7</v>
      </c>
      <c r="K125" s="44"/>
      <c r="L125" s="43">
        <v>4.08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27.99</v>
      </c>
      <c r="H127" s="19">
        <f t="shared" si="62"/>
        <v>19.690000000000001</v>
      </c>
      <c r="I127" s="19">
        <f t="shared" si="62"/>
        <v>69.47</v>
      </c>
      <c r="J127" s="19">
        <f t="shared" si="62"/>
        <v>566.1</v>
      </c>
      <c r="K127" s="25"/>
      <c r="L127" s="19">
        <f t="shared" ref="L127" si="63">SUM(L120:L126)</f>
        <v>68.33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640</v>
      </c>
      <c r="G138" s="32">
        <f t="shared" ref="G138" si="66">G127+G137</f>
        <v>27.99</v>
      </c>
      <c r="H138" s="32">
        <f t="shared" ref="H138" si="67">H127+H137</f>
        <v>19.690000000000001</v>
      </c>
      <c r="I138" s="32">
        <f t="shared" ref="I138" si="68">I127+I137</f>
        <v>69.47</v>
      </c>
      <c r="J138" s="32">
        <f t="shared" ref="J138:L138" si="69">J127+J137</f>
        <v>566.1</v>
      </c>
      <c r="K138" s="32"/>
      <c r="L138" s="32">
        <f t="shared" si="69"/>
        <v>68.33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 t="s">
        <v>41</v>
      </c>
      <c r="G139" s="40">
        <v>6.1</v>
      </c>
      <c r="H139" s="40">
        <v>11.3</v>
      </c>
      <c r="I139" s="40">
        <v>33.5</v>
      </c>
      <c r="J139" s="40">
        <v>260</v>
      </c>
      <c r="K139" s="41">
        <v>106</v>
      </c>
      <c r="L139" s="40">
        <v>22.45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4.41</v>
      </c>
      <c r="H141" s="43">
        <v>4.5</v>
      </c>
      <c r="I141" s="43">
        <v>29.25</v>
      </c>
      <c r="J141" s="43">
        <v>171</v>
      </c>
      <c r="K141" s="44">
        <v>693</v>
      </c>
      <c r="L141" s="43">
        <v>12.67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50</v>
      </c>
      <c r="G142" s="43">
        <v>2.2799999999999998</v>
      </c>
      <c r="H142" s="43">
        <v>0.27</v>
      </c>
      <c r="I142" s="43">
        <v>15.57</v>
      </c>
      <c r="J142" s="43">
        <v>71</v>
      </c>
      <c r="K142" s="44"/>
      <c r="L142" s="43">
        <v>3.5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100</v>
      </c>
      <c r="G143" s="43">
        <v>0.4</v>
      </c>
      <c r="H143" s="43">
        <v>0.3</v>
      </c>
      <c r="I143" s="43">
        <v>10.9</v>
      </c>
      <c r="J143" s="43">
        <v>42</v>
      </c>
      <c r="K143" s="44"/>
      <c r="L143" s="43">
        <v>18.97</v>
      </c>
    </row>
    <row r="144" spans="1:12" ht="15" x14ac:dyDescent="0.25">
      <c r="A144" s="23"/>
      <c r="B144" s="15"/>
      <c r="C144" s="11"/>
      <c r="D144" s="6"/>
      <c r="E144" s="42" t="s">
        <v>70</v>
      </c>
      <c r="F144" s="43">
        <v>10</v>
      </c>
      <c r="G144" s="43">
        <v>4.9000000000000004</v>
      </c>
      <c r="H144" s="43">
        <v>5.7</v>
      </c>
      <c r="I144" s="43"/>
      <c r="J144" s="43">
        <v>36</v>
      </c>
      <c r="K144" s="44"/>
      <c r="L144" s="43">
        <v>13.1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360</v>
      </c>
      <c r="G146" s="19">
        <f t="shared" ref="G146:J146" si="70">SUM(G139:G145)</f>
        <v>18.09</v>
      </c>
      <c r="H146" s="19">
        <f t="shared" si="70"/>
        <v>22.07</v>
      </c>
      <c r="I146" s="19">
        <f t="shared" si="70"/>
        <v>89.22</v>
      </c>
      <c r="J146" s="19">
        <f t="shared" si="70"/>
        <v>580</v>
      </c>
      <c r="K146" s="25"/>
      <c r="L146" s="19">
        <f t="shared" ref="L146" si="71">SUM(L139:L145)</f>
        <v>70.69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360</v>
      </c>
      <c r="G157" s="32">
        <f t="shared" ref="G157" si="74">G146+G156</f>
        <v>18.09</v>
      </c>
      <c r="H157" s="32">
        <f t="shared" ref="H157" si="75">H146+H156</f>
        <v>22.07</v>
      </c>
      <c r="I157" s="32">
        <f t="shared" ref="I157" si="76">I146+I156</f>
        <v>89.22</v>
      </c>
      <c r="J157" s="32">
        <f t="shared" ref="J157:L157" si="77">J146+J156</f>
        <v>580</v>
      </c>
      <c r="K157" s="32"/>
      <c r="L157" s="32">
        <f t="shared" si="77"/>
        <v>70.69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 t="s">
        <v>63</v>
      </c>
      <c r="G158" s="40">
        <v>23.75</v>
      </c>
      <c r="H158" s="40">
        <v>24.55</v>
      </c>
      <c r="I158" s="40">
        <v>35.25</v>
      </c>
      <c r="J158" s="40">
        <v>431</v>
      </c>
      <c r="K158" s="41">
        <v>516</v>
      </c>
      <c r="L158" s="40">
        <v>47.89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0.6</v>
      </c>
      <c r="H160" s="43"/>
      <c r="I160" s="43">
        <v>21.6</v>
      </c>
      <c r="J160" s="43">
        <v>82</v>
      </c>
      <c r="K160" s="44">
        <v>293</v>
      </c>
      <c r="L160" s="43">
        <v>12.76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50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/>
      <c r="L161" s="43">
        <v>3.5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53</v>
      </c>
      <c r="F163" s="43">
        <v>50</v>
      </c>
      <c r="G163" s="43">
        <v>0.7</v>
      </c>
      <c r="H163" s="43">
        <v>0.01</v>
      </c>
      <c r="I163" s="43">
        <v>3.7</v>
      </c>
      <c r="J163" s="43">
        <v>13.7</v>
      </c>
      <c r="K163" s="44"/>
      <c r="L163" s="43">
        <v>4.08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27.330000000000002</v>
      </c>
      <c r="H165" s="19">
        <f t="shared" si="78"/>
        <v>24.830000000000002</v>
      </c>
      <c r="I165" s="19">
        <f t="shared" si="78"/>
        <v>76.12</v>
      </c>
      <c r="J165" s="19">
        <f t="shared" si="78"/>
        <v>597.70000000000005</v>
      </c>
      <c r="K165" s="25"/>
      <c r="L165" s="19">
        <f t="shared" ref="L165" si="79">SUM(L158:L164)</f>
        <v>68.23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300</v>
      </c>
      <c r="G176" s="32">
        <f t="shared" ref="G176" si="82">G165+G175</f>
        <v>27.330000000000002</v>
      </c>
      <c r="H176" s="32">
        <f t="shared" ref="H176" si="83">H165+H175</f>
        <v>24.830000000000002</v>
      </c>
      <c r="I176" s="32">
        <f t="shared" ref="I176" si="84">I165+I175</f>
        <v>76.12</v>
      </c>
      <c r="J176" s="32">
        <f t="shared" ref="J176:L176" si="85">J165+J175</f>
        <v>597.70000000000005</v>
      </c>
      <c r="K176" s="32"/>
      <c r="L176" s="32">
        <f t="shared" si="85"/>
        <v>68.23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 t="s">
        <v>73</v>
      </c>
      <c r="G177" s="40">
        <v>15</v>
      </c>
      <c r="H177" s="40">
        <v>16.559999999999999</v>
      </c>
      <c r="I177" s="40">
        <v>37.53</v>
      </c>
      <c r="J177" s="40">
        <v>356</v>
      </c>
      <c r="K177" s="41">
        <v>219</v>
      </c>
      <c r="L177" s="40">
        <v>41.56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2.2799999999999998</v>
      </c>
      <c r="H179" s="43">
        <v>0.27</v>
      </c>
      <c r="I179" s="43">
        <v>15.57</v>
      </c>
      <c r="J179" s="43">
        <v>71</v>
      </c>
      <c r="K179" s="44">
        <v>685</v>
      </c>
      <c r="L179" s="43">
        <v>7.5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50</v>
      </c>
      <c r="G180" s="43">
        <v>0.27</v>
      </c>
      <c r="H180" s="43"/>
      <c r="I180" s="43">
        <v>13.68</v>
      </c>
      <c r="J180" s="43">
        <v>54</v>
      </c>
      <c r="K180" s="44"/>
      <c r="L180" s="43">
        <v>3.5</v>
      </c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0.9</v>
      </c>
      <c r="H181" s="43">
        <v>0.2</v>
      </c>
      <c r="I181" s="43">
        <v>8.1</v>
      </c>
      <c r="J181" s="43">
        <v>43</v>
      </c>
      <c r="K181" s="44"/>
      <c r="L181" s="43">
        <v>17.559999999999999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350</v>
      </c>
      <c r="G184" s="19">
        <f t="shared" ref="G184:J184" si="86">SUM(G177:G183)</f>
        <v>18.45</v>
      </c>
      <c r="H184" s="19">
        <f t="shared" si="86"/>
        <v>17.029999999999998</v>
      </c>
      <c r="I184" s="19">
        <f t="shared" si="86"/>
        <v>74.88</v>
      </c>
      <c r="J184" s="19">
        <f t="shared" si="86"/>
        <v>524</v>
      </c>
      <c r="K184" s="25"/>
      <c r="L184" s="19">
        <f t="shared" ref="L184" si="87">SUM(L177:L183)</f>
        <v>70.12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350</v>
      </c>
      <c r="G195" s="32">
        <f t="shared" ref="G195" si="90">G184+G194</f>
        <v>18.45</v>
      </c>
      <c r="H195" s="32">
        <f t="shared" ref="H195" si="91">H184+H194</f>
        <v>17.029999999999998</v>
      </c>
      <c r="I195" s="32">
        <f t="shared" ref="I195" si="92">I184+I194</f>
        <v>74.88</v>
      </c>
      <c r="J195" s="32">
        <f t="shared" ref="J195:L195" si="93">J184+J194</f>
        <v>524</v>
      </c>
      <c r="K195" s="32"/>
      <c r="L195" s="32">
        <f t="shared" si="93"/>
        <v>70.12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21.851000000000003</v>
      </c>
      <c r="H196" s="34">
        <f t="shared" si="94"/>
        <v>22.43</v>
      </c>
      <c r="I196" s="34">
        <f t="shared" si="94"/>
        <v>81.227000000000004</v>
      </c>
      <c r="J196" s="34">
        <f t="shared" si="94"/>
        <v>581.55799999999999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2023-10-13T06:10:51Z</cp:lastPrinted>
  <dcterms:created xsi:type="dcterms:W3CDTF">2022-05-16T14:23:56Z</dcterms:created>
  <dcterms:modified xsi:type="dcterms:W3CDTF">2023-10-13T06:11:08Z</dcterms:modified>
</cp:coreProperties>
</file>